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15" firstSheet="1"/>
  </bookViews>
  <sheets>
    <sheet name="Defect Log_Soft Launch" sheetId="15" r:id="rId1"/>
    <sheet name="Defect Log_Dummy" sheetId="1" r:id="rId2"/>
    <sheet name="Defect Log 7th march" sheetId="8" r:id="rId3"/>
    <sheet name="Sheet1" sheetId="6" state="hidden" r:id="rId4"/>
  </sheets>
  <definedNames>
    <definedName name="_xlnm._FilterDatabase" localSheetId="1" hidden="1">'Defect Log_Dummy'!$A$1:$T$256</definedName>
  </definedNames>
  <calcPr calcId="144525"/>
</workbook>
</file>

<file path=xl/sharedStrings.xml><?xml version="1.0" encoding="utf-8"?>
<sst xmlns="http://schemas.openxmlformats.org/spreadsheetml/2006/main" count="5373" uniqueCount="689">
  <si>
    <t>SR No.</t>
  </si>
  <si>
    <t>Module</t>
  </si>
  <si>
    <t>Sub Module</t>
  </si>
  <si>
    <t>Defect Raised Date</t>
  </si>
  <si>
    <t>Severity</t>
  </si>
  <si>
    <t>Priority</t>
  </si>
  <si>
    <t>Defect ID</t>
  </si>
  <si>
    <t>Defect State</t>
  </si>
  <si>
    <t>Final Status</t>
  </si>
  <si>
    <t>Defect category</t>
  </si>
  <si>
    <r>
      <rPr>
        <b/>
        <sz val="11"/>
        <color rgb="FF000000"/>
        <rFont val="Calibri"/>
        <charset val="134"/>
        <scheme val="minor"/>
      </rPr>
      <t>Defect</t>
    </r>
    <r>
      <rPr>
        <b/>
        <sz val="11"/>
        <color rgb="FF000000"/>
        <rFont val="Calibri"/>
        <charset val="134"/>
      </rPr>
      <t xml:space="preserve">  </t>
    </r>
    <r>
      <rPr>
        <b/>
        <sz val="11"/>
        <color rgb="FF000000"/>
        <rFont val="Calibri"/>
        <charset val="134"/>
      </rPr>
      <t>Description</t>
    </r>
  </si>
  <si>
    <t>Tester</t>
  </si>
  <si>
    <t>Assigned To</t>
  </si>
  <si>
    <t>Remark by Tester</t>
  </si>
  <si>
    <t>Remark by Dev</t>
  </si>
  <si>
    <t>screenshots</t>
  </si>
  <si>
    <t xml:space="preserve">Dashboard </t>
  </si>
  <si>
    <t>High</t>
  </si>
  <si>
    <t xml:space="preserve">High </t>
  </si>
  <si>
    <t xml:space="preserve">New </t>
  </si>
  <si>
    <t>New</t>
  </si>
  <si>
    <t>Functional</t>
  </si>
  <si>
    <t>Dashboard  top Row buttons deplicted incorrect data. 
There are tasks which supposed to be calculated as one as for 1 week there is one task ( Start date is start of the week and end date is end dae of the week)</t>
  </si>
  <si>
    <t>Preeti</t>
  </si>
  <si>
    <t>Rushikesh</t>
  </si>
  <si>
    <t>3/9/2023: 3:36 PM: Issue got fix at Dummy however not working at Soft launch</t>
  </si>
  <si>
    <t xml:space="preserve">Master </t>
  </si>
  <si>
    <t>User Master</t>
  </si>
  <si>
    <t>While creating User Master , system allows to make multiple department as default</t>
  </si>
  <si>
    <t>My Ticket</t>
  </si>
  <si>
    <t xml:space="preserve">Unpassed </t>
  </si>
  <si>
    <t>Upon Passing the ticket , user get acknowledged with incorrect message " Ticket not passed" . In actual it got passed.</t>
  </si>
  <si>
    <t>Medium</t>
  </si>
  <si>
    <t xml:space="preserve">Medium </t>
  </si>
  <si>
    <t xml:space="preserve">Newly inserted record are not displayed at top. For other masters last in first appearce display . </t>
  </si>
  <si>
    <t>3/9/2023: 4:23 PM: Issue got fix at Dummy however not working at Soft launch</t>
  </si>
  <si>
    <t>For states duplicate entries are reflecting</t>
  </si>
  <si>
    <t>Though password matched however still system throwing error.</t>
  </si>
  <si>
    <t>Query Master</t>
  </si>
  <si>
    <t>While Add Query , there is no status button however while edit only user get option for making the status as Active / Deactive.</t>
  </si>
  <si>
    <t>Create Mapping</t>
  </si>
  <si>
    <t>Deactive Form gets displayed while creating mapping</t>
  </si>
  <si>
    <t xml:space="preserve">All users and newly added users are not reflecting against </t>
  </si>
  <si>
    <t>Identifier</t>
  </si>
  <si>
    <t>Sub-Module</t>
  </si>
  <si>
    <t>Remark</t>
  </si>
  <si>
    <t>Defect Close Date</t>
  </si>
  <si>
    <t>LG</t>
  </si>
  <si>
    <t>1/27/2023</t>
  </si>
  <si>
    <t>2 Medium</t>
  </si>
  <si>
    <t>Login</t>
  </si>
  <si>
    <t>closed</t>
  </si>
  <si>
    <t>"with wrong password error message is displaying “Incorrect credentials” instead it  should be displayed “password doesn’t match”</t>
  </si>
  <si>
    <t>0 Blocker</t>
  </si>
  <si>
    <t>1 High</t>
  </si>
  <si>
    <t>Forget Password</t>
  </si>
  <si>
    <t>reopen
Closed-2/22/2023</t>
  </si>
  <si>
    <t>2.when we clicked on forgot password otp is not received on mobile number and when user clicked on “Resend otp” blank page is displaying.</t>
  </si>
  <si>
    <t xml:space="preserve">2/22/2023: At present System is not connected with Phone sevice </t>
  </si>
  <si>
    <t>3.While entering otp field should not be accepted characters.it should be accepted only numeric values.</t>
  </si>
  <si>
    <t>3 Low</t>
  </si>
  <si>
    <t>When we set password it doesn’t display any warning message like “your password should be at least 8 characters ”</t>
  </si>
  <si>
    <t>Eye button is not present to show and hide the password.</t>
  </si>
  <si>
    <t>UP</t>
  </si>
  <si>
    <t>Profile</t>
  </si>
  <si>
    <t>Your Profile</t>
  </si>
  <si>
    <t>Closed</t>
  </si>
  <si>
    <t>1.when user clicks on profile pop up is not closed. It should be closed when user clicks anywhere outside of the pop up.</t>
  </si>
  <si>
    <t>2/3/2023: Retested and closed successfully</t>
  </si>
  <si>
    <t>2.User is not able to update the profile picture when clicked on dummy user image.</t>
  </si>
  <si>
    <t>Observation</t>
  </si>
  <si>
    <t>3.Contact no and whats app field doesn’t support for copy paste.</t>
  </si>
  <si>
    <t>While entering new password should be display error warning message like “your password should be at least 8 characters”</t>
  </si>
  <si>
    <t>While changing the password system accepting old password</t>
  </si>
  <si>
    <t>Resolved</t>
  </si>
  <si>
    <t>6.When new password and confirm password is different and user clicked on update it displays “password updated ”pop up.</t>
  </si>
  <si>
    <t>1.Profile is not displayed.</t>
  </si>
  <si>
    <t>UM</t>
  </si>
  <si>
    <t>Add User</t>
  </si>
  <si>
    <t>2.While editing the user, unable to add the department as “+” icon not there. It is expected Beside ‘Make Default’ there should be provision to add the department.</t>
  </si>
  <si>
    <t>Edit User</t>
  </si>
  <si>
    <t>Contact number accepting as all 10 digit as ‘0’. it is expected as only accept 1to 9 digit and zero can be accepted at last digit.</t>
  </si>
  <si>
    <t>suresh</t>
  </si>
  <si>
    <t>4.WhatsApp Number  : Editable and allows user to enter more than 10 digits. It is accepting all ten digits as ‘0’. Expected result -  it should accept 10 digits - 1 to 9 digit and zero can be accepted at last digit.</t>
  </si>
  <si>
    <t>Suresh</t>
  </si>
  <si>
    <t>RM</t>
  </si>
  <si>
    <t>1/27/2024</t>
  </si>
  <si>
    <t>Menu Management</t>
  </si>
  <si>
    <t>In menu management system upon click on Submit button , user get ire-relevant error “ Role or Tenant not found”</t>
  </si>
  <si>
    <t>Under Discussion</t>
  </si>
  <si>
    <r>
      <rPr>
        <sz val="11"/>
        <color rgb="FF000000"/>
        <rFont val="Calibri"/>
        <charset val="134"/>
        <scheme val="minor"/>
      </rPr>
      <t>System is allowing to select child master (sub module ) however parent master ( module ) is not selected.</t>
    </r>
    <r>
      <rPr>
        <sz val="11"/>
        <color rgb="FF000000"/>
        <rFont val="Calibri"/>
        <charset val="134"/>
      </rPr>
      <t xml:space="preserve">  </t>
    </r>
    <r>
      <rPr>
        <sz val="11"/>
        <color rgb="FF000000"/>
        <rFont val="Calibri"/>
        <charset val="134"/>
      </rPr>
      <t>It is expected if parent master is not selected then system should not allow to select child master .</t>
    </r>
  </si>
  <si>
    <t>In case of user logged in and the user has  all masters &amp; menu access , if somebody revoke the access , still user allowed to see the masters . it is expected that user should not allow to view the masters.</t>
  </si>
  <si>
    <t>Reset password</t>
  </si>
  <si>
    <t>On reset password screen , New Password &amp; Confirm password field values are displayed. It should be masked and provide the provision to user to view by clicking “eye icon” if user wish.</t>
  </si>
  <si>
    <t>Fixed 2/23/2023
Closed - 3/2/2023</t>
  </si>
  <si>
    <t>I have created 2 users with same email id hence while resetting the pwd  system has changed the password of last login user and allowed to login with changed password . However for  2nd user ( having the same email id ) does not allowed to login with changed password howevernor with old password user able to login . Please look into this on priority.</t>
  </si>
  <si>
    <t>Create user</t>
  </si>
  <si>
    <t>User getting instruction and error simultaneously for one field. It is expected that user get error once the focus goes to other field.</t>
  </si>
  <si>
    <t>10.Same issue observed for password field as well.( With respect to above)</t>
  </si>
  <si>
    <t>11.For Pincode: user has not yet finished the pincode entry and system throwing error. Let user to finish the pincode then system throwing error seems to be meaningful.</t>
  </si>
  <si>
    <t xml:space="preserve">12.Address field accepting unlimited characters , </t>
  </si>
  <si>
    <t>Grid View</t>
  </si>
  <si>
    <t>13. It has been observed that while creating the 3 user with same name ,the latest user is only displayed in grid view expected all users get displayed .</t>
  </si>
  <si>
    <t>Business Rule</t>
  </si>
  <si>
    <t>CNM</t>
  </si>
  <si>
    <t>1/30/2023</t>
  </si>
  <si>
    <t>Country Master</t>
  </si>
  <si>
    <t>UI</t>
  </si>
  <si>
    <t xml:space="preserve">Grid view always changed column width vary time to time, it is expected to display at one glance all column values </t>
  </si>
  <si>
    <t>User Master, While Edit and Add user , country drop down list values are not sorted in ascending order</t>
  </si>
  <si>
    <t>CM</t>
  </si>
  <si>
    <t>Customer Master</t>
  </si>
  <si>
    <t>edit Customer</t>
  </si>
  <si>
    <t>Customer Master, While Edit and Add user , country drop down list values are not sorted in ascending order</t>
  </si>
  <si>
    <t xml:space="preserve">
Fixed - 2/15/2023
Retest - 2/16/2023-closed</t>
  </si>
  <si>
    <t xml:space="preserve">While trying to change the department at edit user screen , system is not allowing . ( No action reaction seen after click on submit button)
1. select user for Edit
2. change the department
3. click on Submit button </t>
  </si>
  <si>
    <t>2/15/2023: Suresh will pick up today</t>
  </si>
  <si>
    <t>Tickets</t>
  </si>
  <si>
    <t>Create Ticket</t>
  </si>
  <si>
    <t>Deactivated Query still reflecting in Query list box while create Ticket.</t>
  </si>
  <si>
    <t>2/14/2023:-Retested and closed successfully.</t>
  </si>
  <si>
    <t>1/31/2023</t>
  </si>
  <si>
    <t>Search</t>
  </si>
  <si>
    <t>reopen
Fixed - 2/15/2023
Retest - 2/16/2023-closed</t>
  </si>
  <si>
    <t xml:space="preserve">Export function is not working properly. we have filtered the records with search string as "Preeti" , result received 1 record however upon export records recived  1 record with wrong values such as Sr no -  , Name  &amp; Email field are populated with values as "undefined" </t>
  </si>
  <si>
    <t>ALM</t>
  </si>
  <si>
    <t>All Master</t>
  </si>
  <si>
    <t>Partially fixed</t>
  </si>
  <si>
    <t>Export function is not working properly.for All master.</t>
  </si>
  <si>
    <t>User master:-- Ticket type show values are not populating in downloaded file.</t>
  </si>
  <si>
    <t>TM</t>
  </si>
  <si>
    <t>Tenant Master</t>
  </si>
  <si>
    <t>Add Tenant</t>
  </si>
  <si>
    <t xml:space="preserve">While trying to Add tenant , system opens Edit Tenant screen </t>
  </si>
  <si>
    <t>While trying to Add tenant , Tenant Name Field not accepting  space and number character. This field should support number and space character</t>
  </si>
  <si>
    <t>2/14/2023:-Retested and closed</t>
  </si>
  <si>
    <t>CT</t>
  </si>
  <si>
    <t>Ticket</t>
  </si>
  <si>
    <t>Reopen
Backend Issue 2/24/2023</t>
  </si>
  <si>
    <t>When ticket is passed by authorized person notification is not received to entry user.</t>
  </si>
  <si>
    <t>Edit Ticket</t>
  </si>
  <si>
    <t>Reopen
Fixed - 2/15/2023
Retest - 2/16/2023-closed</t>
  </si>
  <si>
    <t>After passing a ticket by authorized person when “assigned to” person is trying to edit that ticket “entry user” field name is displaying empty. It is expected that ticket creator  name should be displayed.</t>
  </si>
  <si>
    <t>2/14/2023:-Retested and reopen</t>
  </si>
  <si>
    <t>After passing a ticket by authorized person when “assigned to” person is trying to edit that ticket “project”, “Module”, and “Sub module” drop downs are not available.</t>
  </si>
  <si>
    <t>Not a Bug</t>
  </si>
  <si>
    <t>”Business Analyst”, “Developer”, and “Tester” drop-downs are at “Edit Ticket” page  is not required to display.</t>
  </si>
  <si>
    <t xml:space="preserve">After passing a ticket “assigned to” person is not able to assign the ticket to another user because “Assign to user” drop down is not available on “Edit ticket” page. </t>
  </si>
  <si>
    <t>Reopen 
Fixed - 2/16/2023
Reopen</t>
  </si>
  <si>
    <t>“Assigned to ” person is not able to delete the attachment on “Edit ticket” page. please note while editing only few files has been attached and out of that one file tried to remove however systen not allowed to do so</t>
  </si>
  <si>
    <t>2/14/2023:-Retested and reopen
3/1/2023: Multiple attachment with delete option not visible</t>
  </si>
  <si>
    <t>”Expected solve date” field accepts wrong date.</t>
  </si>
  <si>
    <t>”Assigned to” person is not able to edit the ticket because “project”, “module”, and “sub module” fields are mandatory  which drop downs are not available to select the value.</t>
  </si>
  <si>
    <t>When user is trying create a new ticket and clicked on submit it displays alert pop up message “Please select customer” which is irrelevant.</t>
  </si>
  <si>
    <t>CSM</t>
  </si>
  <si>
    <t>Customer Mapping</t>
  </si>
  <si>
    <t>Create Customer Mapping</t>
  </si>
  <si>
    <t>While creating customer mapping On “Create Customer Mapping” page when user selects “Customer Type” drop down should be displayed active customer types only.</t>
  </si>
  <si>
    <t>CST</t>
  </si>
  <si>
    <t>Master</t>
  </si>
  <si>
    <t>Customer Type</t>
  </si>
  <si>
    <t>Defect Not Replicate</t>
  </si>
  <si>
    <t>When user is trying to deactive any customer type it displays error message.”Customer type already exists.”</t>
  </si>
  <si>
    <t>QM</t>
  </si>
  <si>
    <t>Query Type Master</t>
  </si>
  <si>
    <t>Add Query</t>
  </si>
  <si>
    <t>when user is trying to deactive “query type” it is displaying alert pop up message “Please select form” even “select form” filed is optional.</t>
  </si>
  <si>
    <t>when any error pop up message displays it is not required to display URL on pop up.</t>
  </si>
  <si>
    <t>Not a bug</t>
  </si>
  <si>
    <t xml:space="preserve">
User can select any form which is not against any query type.
Consider a scenario:-- if user selects form “testing ”before selecting “query type” and after he selects query type “Program management” and form “testing” is not mapped against “program management” still it doesn’t display any error warning message.</t>
  </si>
  <si>
    <t>Filter</t>
  </si>
  <si>
    <t>When user clicks “Reset” button it  displays irrelevant message “Record inserted”.</t>
  </si>
  <si>
    <t>Create Mapping Setting</t>
  </si>
  <si>
    <t>Edit</t>
  </si>
  <si>
    <t>Reopen
Fixed 2/24/2023</t>
  </si>
  <si>
    <t>When user want to edit the user in “select user” field can not able to update. It displays alert that “Record not updated” .</t>
  </si>
  <si>
    <t>when user clicks on edit active and deactive radio buttons are displaying deselected. And when user wants to update the status it is not getting update.</t>
  </si>
  <si>
    <t>“created at”   column doesn’t  display date and time when record is created.</t>
  </si>
  <si>
    <t>“created by”  column displays random value it is expected that it should be displayed created by person name.</t>
  </si>
  <si>
    <t>DFD</t>
  </si>
  <si>
    <t>Dyanic Form dropdown</t>
  </si>
  <si>
    <t>Add dropdown</t>
  </si>
  <si>
    <t>Dropdown Name field accepting unicode characters</t>
  </si>
  <si>
    <t>Role Master</t>
  </si>
  <si>
    <t>Add Access</t>
  </si>
  <si>
    <t>As delete functionality not yet developed in the system against User master hence kindly display it as disabled.</t>
  </si>
  <si>
    <t>Priyanka</t>
  </si>
  <si>
    <t>BT</t>
  </si>
  <si>
    <t xml:space="preserve">Bill Transaction </t>
  </si>
  <si>
    <t>Left side menu</t>
  </si>
  <si>
    <t>Reopen
Fixed 3/1/2023</t>
  </si>
  <si>
    <t xml:space="preserve">"Bill checking transaction" sub menu text should be aligned </t>
  </si>
  <si>
    <t>3/2/2023: Solution is not yet live.</t>
  </si>
  <si>
    <t>MT</t>
  </si>
  <si>
    <t>when ticket creator is trying to confirm the ticket and clicked on “NO” it displays blank page.</t>
  </si>
  <si>
    <t>2/15/2023:-Retested and closed.</t>
  </si>
  <si>
    <t>Ticket history:-- “Created at” and “updated at” values are not showing proper.</t>
  </si>
  <si>
    <t>.when we select bulk uploading it displays unnecessary alert pop up message”Select department and query type” though Department auto selected and Query Type value already selected</t>
  </si>
  <si>
    <t>Data issue</t>
  </si>
  <si>
    <t>When user edits a ticket “Assigned to user” drop down doesn’t display assigned to person name.
Note:--This issue is not replicating in live.</t>
  </si>
  <si>
    <t>Basket</t>
  </si>
  <si>
    <t>reopen
Fixed 2/24/2023
Closed - 3/2/2023</t>
  </si>
  <si>
    <t>When basket owner have access to play and pause the task of assigned users then when it is group task he is not able to play and pause the same task.</t>
  </si>
  <si>
    <t xml:space="preserve">3/2/2023: TT9484- ReTested and closed successfully </t>
  </si>
  <si>
    <t>Sheet3!A95</t>
  </si>
  <si>
    <t>Reopen 
Fixed 2/24/2023
Closed - 3/2/2023</t>
  </si>
  <si>
    <t>5. When basket owner has created task for 3 people and he is not part of that task still he can play the and pause the task. It is expected that he should not be having authority to play the task or group activity of another user. He should be able to review task timings.</t>
  </si>
  <si>
    <t>3/2/2023: Retested and closed successfully</t>
  </si>
  <si>
    <t>Sheet3!A120</t>
  </si>
  <si>
    <t>MTR</t>
  </si>
  <si>
    <t>Regularization</t>
  </si>
  <si>
    <t>Regularization request is not received to ticket owner.</t>
  </si>
  <si>
    <t>MTT</t>
  </si>
  <si>
    <t>Sub-Task</t>
  </si>
  <si>
    <t>When user creates sub task under any task it displays previously added task. It is expected that when we add new sub task field should be cleared.</t>
  </si>
  <si>
    <t>Task</t>
  </si>
  <si>
    <t>backend issue
Partially fixed:--2/23/2023
Closed - 3/2/2023</t>
  </si>
  <si>
    <t>When user has created group task and it played for two people. Still total worked hours doesn’t reflect in user task report.</t>
  </si>
  <si>
    <t>total worked time is reflecting but it doesnt display to both assigned users login.
3/2/2023: Retested and closed successfully TT9484</t>
  </si>
  <si>
    <t>Solved 23-02-2023 - resolved 24-02-2023</t>
  </si>
  <si>
    <t>While Edit Ticket - submit the ticket without expected Solve date , system redirected focus to Expected solve  date however user not acknowledged with any error message . If user get any user friendly message. This would be great.</t>
  </si>
  <si>
    <t>Edit Ticket : Attached multiples files are not visible.</t>
  </si>
  <si>
    <t>Closed (Conditional Based)</t>
  </si>
  <si>
    <t>Deactive user is able to create the ticket.</t>
  </si>
  <si>
    <t>2/21/2023: Session need to be kill.</t>
  </si>
  <si>
    <t>Edit user - Confirm Password field -password is not visible though click on eye button.</t>
  </si>
  <si>
    <t>2/7/2023: Retested and reopen  as it is not working</t>
  </si>
  <si>
    <t>My Ticket - Export</t>
  </si>
  <si>
    <t>Partially Fixed</t>
  </si>
  <si>
    <t>While export it has been observed that On screen total ticket displays as 6 however while exporting 
1.Total rows count is 20 however on screen it is 6.
2.the ticket number displayed on screen /page is different than export.
3.The status field value is mis match
CUID depicted in Export sheet and is not present in Screen</t>
  </si>
  <si>
    <t>2/17/2023: While export Created by me tab, - 3 rows extra has been seen ( preetib) at screen it was 118 however at export it is 121</t>
  </si>
  <si>
    <t xml:space="preserve">With respect to above
5. Column heading not visible properly.
</t>
  </si>
  <si>
    <t>2/17/2023: Your task -Assign To Dept heading not visible properly</t>
  </si>
  <si>
    <t>6.Search Result page coulmn header and Column values are not aligned properly same issue for other tabs as well ( Created by me, Department wise, Your task, Unpassed Ticket)</t>
  </si>
  <si>
    <t xml:space="preserve">Closed </t>
  </si>
  <si>
    <t xml:space="preserve">
7. Priority values need to be displayed with background colour in same size.</t>
  </si>
  <si>
    <t>MTB</t>
  </si>
  <si>
    <t>My Ticket -Basket</t>
  </si>
  <si>
    <t>1.While creating basket user is not able to select owner from dop down because drop down is not visible</t>
  </si>
  <si>
    <t>3/2/2023: Ticket owner is able to create the basket</t>
  </si>
  <si>
    <t>reopen 
Fixed 2/24/2023</t>
  </si>
  <si>
    <t>While creating basket start date field is accepting greater date than end date. Need validation to start date and end date.</t>
  </si>
  <si>
    <t>2/14/2023: Fixed by Suresh</t>
  </si>
  <si>
    <t>Basket Name, select user, start date and end date are mandatory fields are not having mandatory star mark.</t>
  </si>
  <si>
    <t>2/14/2023: Fied by Suresh</t>
  </si>
  <si>
    <t>reopen
Not a Bug</t>
  </si>
  <si>
    <t>Added baskets are not arranged properly
 When screens size gets reduces basket alignment not arranged properlysqueeze</t>
  </si>
  <si>
    <t>2/15/2023 : Suresh will look into this</t>
  </si>
  <si>
    <t>My Ticket -Task</t>
  </si>
  <si>
    <t>Reopen 
Fixed - 3/2/2023</t>
  </si>
  <si>
    <t>While creating task end date picker should not be accept smaller date than start date.</t>
  </si>
  <si>
    <t>Data issue (Query Type )</t>
  </si>
  <si>
    <t>Edit ticket:--- when user is trying to assign ticket to another user that time it displays unnecessary error “Request error” message.</t>
  </si>
  <si>
    <t>resolved</t>
  </si>
  <si>
    <t>MTBU</t>
  </si>
  <si>
    <t>My Ticket -Bulk upload</t>
  </si>
  <si>
    <t>Backend Issue</t>
  </si>
  <si>
    <t>For bulk upload , System showing incorrect values for bulk upload , Through CSV user has provided the Priority field value as " High" however system displaying it as  " Medium"</t>
  </si>
  <si>
    <t>Solved 23-02-2023... Done from backend side</t>
  </si>
  <si>
    <t>My Ticket -Export</t>
  </si>
  <si>
    <t xml:space="preserve"> My Ticket , Export functionality is not working properly 
Upon Export  it has been observed that export data is a subset of search result.</t>
  </si>
  <si>
    <t xml:space="preserve">My Ticket </t>
  </si>
  <si>
    <t>Suggestion</t>
  </si>
  <si>
    <t>Description alignment should be either left / right  or justifable aligned . It is central aligned.</t>
  </si>
  <si>
    <t xml:space="preserve">when basket owner has created task to another user and he is not able to see "create task" option in "your task" tab. </t>
  </si>
  <si>
    <t>When task status is “In_Progress” it doesn’t reflect in basket owner’s login. It displays “not started”.</t>
  </si>
  <si>
    <t>Bug not found</t>
  </si>
  <si>
    <t>UTR</t>
  </si>
  <si>
    <t>User Task Report</t>
  </si>
  <si>
    <t xml:space="preserve"> Search task:--&gt;search functionality is not working  using enter key button.</t>
  </si>
  <si>
    <t xml:space="preserve">when we make  “group activity” of already created task “play pause” button is getting  removed. </t>
  </si>
  <si>
    <t>“status” doesn’t update when user played the task.</t>
  </si>
  <si>
    <t>Backend issue
reopen-2/23/2023
Retested -2/24/2023
Closed-2/24/2023</t>
  </si>
  <si>
    <t>“Total worked hours” are displays different that actual.</t>
  </si>
  <si>
    <t xml:space="preserve">2/23/2023: Retested and failed. </t>
  </si>
  <si>
    <t>Solved</t>
  </si>
  <si>
    <t>“from” and “to date” field need validation.  To date field accepts smaller date than from date.</t>
  </si>
  <si>
    <t>Total worked hours doesn’t update when user has played the task second time.</t>
  </si>
  <si>
    <t xml:space="preserve"> “updated at” column is not displaying time and date when anything is upadted in task.</t>
  </si>
  <si>
    <t xml:space="preserve">Search filter is not working according to date. </t>
  </si>
  <si>
    <t>Its Complete working when checked</t>
  </si>
  <si>
    <t>export</t>
  </si>
  <si>
    <t>filtered record doesn’t export all data is exported in file.</t>
  </si>
  <si>
    <t>CTBU</t>
  </si>
  <si>
    <t>Create Ticket - Bulk Uploading</t>
  </si>
  <si>
    <t>Backend Issue
Fixed - 2/28/2023
Reopen- 3/1/2023</t>
  </si>
  <si>
    <t>While trying to do bulk upload user getting error as  " Request Error"  however user followed  the downloaded file format. If there is any issue how would user know the things and how can he rectify the mistake. Kindly provide the descriptive details of error in user friendly language.</t>
  </si>
  <si>
    <t>Punam</t>
  </si>
  <si>
    <t xml:space="preserve">2/23/2023: Retested and Failed. upon getting error there is no error log generated which helps the customer to understand . what went wrong.
3/1/2023:  For correct input as well system throwing error.
</t>
  </si>
  <si>
    <t>solved 24-02-2023</t>
  </si>
  <si>
    <t>Incorrect Error message displayed, While trying to login through deactive user getting error as " username does not match" .  If system displays " user does not exist" would be appropriate</t>
  </si>
  <si>
    <t>2/17/2023: Now we are getting error as " Password does not match"</t>
  </si>
  <si>
    <t>Bulk - Upload</t>
  </si>
  <si>
    <t xml:space="preserve">For bulk upload  Ticket creation, Assign to Field is not populated ,  
Test data , Query Type - Program Management,  User id - Preetib </t>
  </si>
  <si>
    <t>2/23/2023: Unable to retest as with correct input as well system throwing error</t>
  </si>
  <si>
    <r>
      <rPr>
        <b/>
        <sz val="11"/>
        <color rgb="FF000000"/>
        <rFont val="Calibri"/>
        <charset val="134"/>
      </rPr>
      <t xml:space="preserve">Solved </t>
    </r>
    <r>
      <rPr>
        <sz val="11"/>
        <color rgb="FF000000"/>
        <rFont val="Calibri"/>
        <charset val="134"/>
      </rPr>
      <t>23-02-2023- Resolved 24-02-2023</t>
    </r>
  </si>
  <si>
    <t>While creating the ticket through Bulk Upload it has been observed that under department wise tab tickets created by bulk uploading are not reflecting . 
username - Preetib, Ticket no - same as created by me tab ( for yesterday's day ) display</t>
  </si>
  <si>
    <r>
      <rPr>
        <b/>
        <sz val="11"/>
        <color rgb="FF000000"/>
        <rFont val="Calibri"/>
        <charset val="134"/>
      </rPr>
      <t xml:space="preserve">Solved </t>
    </r>
    <r>
      <rPr>
        <sz val="11"/>
        <color rgb="FF000000"/>
        <rFont val="Calibri"/>
        <charset val="134"/>
      </rPr>
      <t>23-02-2023</t>
    </r>
  </si>
  <si>
    <t>My Ticket -Departmentwise</t>
  </si>
  <si>
    <t>backend issue</t>
  </si>
  <si>
    <t>I have added Ticket type show as Department wise as well as My Ticket however  Departmentwise tab still not reflecting against  username ( Preetib)</t>
  </si>
  <si>
    <t>Confirmation Required</t>
  </si>
  <si>
    <t>My Ticket - Your task</t>
  </si>
  <si>
    <t>Description field is seems to be central aligned , please make it left aligned and maintained constitancy through all tabs  at my Ticket tabs</t>
  </si>
  <si>
    <t>DB</t>
  </si>
  <si>
    <t>Dashboard</t>
  </si>
  <si>
    <t>Upcoming Task</t>
  </si>
  <si>
    <t xml:space="preserve">While continuously click twice on task , the 1st task stop playing as expected however next task started playing. </t>
  </si>
  <si>
    <t>VR</t>
  </si>
  <si>
    <t>Reports</t>
  </si>
  <si>
    <t>Variance report</t>
  </si>
  <si>
    <t>last updated time is not displaying proper.</t>
  </si>
  <si>
    <t xml:space="preserve">FrontEnd </t>
  </si>
  <si>
    <t>Backend issue</t>
  </si>
  <si>
    <t>A task got delayed so after editing task hours greater than "Actual worked hours", in variance report status is changed from "Delayed" to completed.</t>
  </si>
  <si>
    <t>priyanka</t>
  </si>
  <si>
    <t>FrontEnd</t>
  </si>
  <si>
    <t>My Ticket - Search</t>
  </si>
  <si>
    <t>Confirmation Needed</t>
  </si>
  <si>
    <t xml:space="preserve">While selecting User , Department drop show should display department against mapped with user not displayed all. </t>
  </si>
  <si>
    <t>Need to confirm that whether it is required or not</t>
  </si>
  <si>
    <t>A "group activity" of 2 users but it has played only one user still it is displaying same "Actual working hours" for both the users.</t>
  </si>
  <si>
    <t xml:space="preserve">In Search Result View ,  Query Type Field is not populating </t>
  </si>
  <si>
    <t>In Search Result View ,  if result grid displays 3 record then user get ticket edit option however if more than 3 records then edit option is not avilable</t>
  </si>
  <si>
    <t>User master - Edit User</t>
  </si>
  <si>
    <t>Contact number Validation is not applied for WhatsApp Number . Contact number validation should reflect for WhatsApp Number</t>
  </si>
  <si>
    <t xml:space="preserve">In reverse user selects checkbox ( same as contact no) Whatsapp no is not same as contact no </t>
  </si>
  <si>
    <t>Backend issue
reopen-2/23/2023</t>
  </si>
  <si>
    <t>If somebody has marked to task as "completed"  without playing the task, in report "Actual worked hours are displaying empty it is expected to display "00:00".</t>
  </si>
  <si>
    <t>when we  edit the group activity" of two people and add dependent task it doesnt display when we edit it next time.</t>
  </si>
  <si>
    <t>Masters</t>
  </si>
  <si>
    <t>All master - Address</t>
  </si>
  <si>
    <t>Address Field is not accepting " Enter" key( new line). it should accept.</t>
  </si>
  <si>
    <t>While playing group activity when we clicked on "start timer" without selecting checkbox it doesnt display error warning message instead it removes the pop up.</t>
  </si>
  <si>
    <t>New 
Fixed 2/21/2023
Closed - 2/24/2023</t>
  </si>
  <si>
    <t>For Bulk uploading though default department populated , still system throws error " please select department and Query Type" . User has to select the value from dropdown inspite of one or many department.</t>
  </si>
  <si>
    <t>New
Fixed - 2/24/2023</t>
  </si>
  <si>
    <t>For Bulk upload, user has to click 1st on 'Generate Bulk Format' and then click on 'Download file' then only user can proceed for Bulk uploading.
Can we omit the 'Generate Bulk format' click on step.</t>
  </si>
  <si>
    <t>2/23/2023 We have to generate files according to querytype form and that is why we have to click it 2 times</t>
  </si>
  <si>
    <t xml:space="preserve">Functionality is working </t>
  </si>
  <si>
    <t>Manage task</t>
  </si>
  <si>
    <t>All task total timing are displaying wrong.</t>
  </si>
  <si>
    <t>partially Fixed</t>
  </si>
  <si>
    <t>"Completed at" column is not present in variance report grid still it is displayed in downloaded file.</t>
  </si>
  <si>
    <t>RP</t>
  </si>
  <si>
    <t>Resource planning</t>
  </si>
  <si>
    <t>Observation ( Seems to be performance issue)</t>
  </si>
  <si>
    <t>while selecting user in "select user" dropdown it redirects to blank page.</t>
  </si>
  <si>
    <t>suggestion</t>
  </si>
  <si>
    <t>It would be better if task name displays with "Ticket Id".</t>
  </si>
  <si>
    <t>It would be better if task "added by person name" will display in report.in case another user has created task for us it will  be more easy to understand that who is created task.</t>
  </si>
  <si>
    <t xml:space="preserve">suggesting that "task status" also should be display in report. </t>
  </si>
  <si>
    <t>reports</t>
  </si>
  <si>
    <t>functional</t>
  </si>
  <si>
    <t>when we selects user in "select user" field and clicked on search it doesnt display report.</t>
  </si>
  <si>
    <t>2/13/2023: Fied by Suresh</t>
  </si>
  <si>
    <t>resource planning</t>
  </si>
  <si>
    <t>"from date", and "to date" fields are mandatory it is not having mandatory star mark. and if user left any field empty it doesnt display error warning message.</t>
  </si>
  <si>
    <t>Reopen
Fixed - 3/2/2023</t>
  </si>
  <si>
    <t>when we edit task it doesnt load proper "Assign to user" and dependent task field.</t>
  </si>
  <si>
    <t>Sheet3!A15</t>
  </si>
  <si>
    <t>user names should be dislay in ascending order in "Select user" dropdown.</t>
  </si>
  <si>
    <t>reopen</t>
  </si>
  <si>
    <t>without selecting "select user" if filter the records according to date user names are not displayed in proper order.</t>
  </si>
  <si>
    <t>Manage Task</t>
  </si>
  <si>
    <t>new
Fixed 2/21/2023
Reopen-2/24/2023</t>
  </si>
  <si>
    <t>not working proper while play pause the group activity.</t>
  </si>
  <si>
    <t>3/6/2023 : need  more clarity</t>
  </si>
  <si>
    <t>Front End 
Not a bug -3/6/2023</t>
  </si>
  <si>
    <t>when it is "group tasks" or "group activity" it is not arrranged properly.</t>
  </si>
  <si>
    <t>Sheet3!A42</t>
  </si>
  <si>
    <t>backend issue 2/21/2023</t>
  </si>
  <si>
    <t>when user have multiple baskets at a time different "group activities" are playing from "differnet baskets" of same user.</t>
  </si>
  <si>
    <t>Sheet3!A71</t>
  </si>
  <si>
    <t>When user has created task and after it is edited with "group activity" play pause functionality is not working properly.</t>
  </si>
  <si>
    <t>new
Fixed 2/21/2023
closed-2/23/2023</t>
  </si>
  <si>
    <t>when "basket owner" is not part of specific task he should not be having authority to  send the regularization request.</t>
  </si>
  <si>
    <t>CB</t>
  </si>
  <si>
    <t xml:space="preserve"> View - Chatbot</t>
  </si>
  <si>
    <t>New
Fixed 2/21/2023
Closed - 2/22/2023</t>
  </si>
  <si>
    <t xml:space="preserve">Send button location is different from Edit view. </t>
  </si>
  <si>
    <t>Edit View - Chatbot</t>
  </si>
  <si>
    <t>New
Fixed 2/21/2023
Reopen - 2/22/2023</t>
  </si>
  <si>
    <t>Mention text displays Twice</t>
  </si>
  <si>
    <t>New
Fixed 2/21/2023
Reopen - 2/22/2023
Fixed -3/6/2023</t>
  </si>
  <si>
    <t>Text is displayed in blue colour, expected to display in black colour</t>
  </si>
  <si>
    <t>Priyanka Satpute</t>
  </si>
  <si>
    <t>While creating the ticket it has ben observed that Ticket assigned to deactive user and further journey is not progressing.</t>
  </si>
  <si>
    <t>Amreen</t>
  </si>
  <si>
    <t>2/22/2023: Deactive user has been restricted in customer mapping sheet however for existing ticket assigned to deactiver user development is yet to be done.</t>
  </si>
  <si>
    <t>New Development</t>
  </si>
  <si>
    <t>Throughout the system there is no provision to see who has passing authority in specific department</t>
  </si>
  <si>
    <t>Throughout the system there is no provision to see Which department which person has Assign To Authority.</t>
  </si>
  <si>
    <t>Task planner</t>
  </si>
  <si>
    <t>"planner" option should not be visible for completed tasks.</t>
  </si>
  <si>
    <t>2/14/2023: Fixed by suresh</t>
  </si>
  <si>
    <t>Sheet3!A147</t>
  </si>
  <si>
    <t xml:space="preserve">user can enter the back date in planner."date" field should be disable. </t>
  </si>
  <si>
    <t>Reopen 
Backend Issue</t>
  </si>
  <si>
    <t>If in planner "divided task hours"  and "scheduled task hours" are not equal still task is getting updated. it doesnt display warning message.</t>
  </si>
  <si>
    <t>Reopen</t>
  </si>
  <si>
    <t>If it is group task and I have edited "Assigned user" and assigned  same user  in planner it doesnt display any error message.</t>
  </si>
  <si>
    <t xml:space="preserve">
Did not undrstand issue clearly</t>
  </si>
  <si>
    <t>masters</t>
  </si>
  <si>
    <t>Edit customer mapping</t>
  </si>
  <si>
    <t>New
Closed - 2/24/2023</t>
  </si>
  <si>
    <t>previously selected users are not displaying in edit customer mapping.</t>
  </si>
  <si>
    <t>New 
Fixed 2/24/2023</t>
  </si>
  <si>
    <t>Department wise usernames are not displaying in "select user" field.</t>
  </si>
  <si>
    <t>User is not able to update users in  "select user" field.</t>
  </si>
  <si>
    <t>create customer mapping</t>
  </si>
  <si>
    <t>Front-end</t>
  </si>
  <si>
    <t>while creating customer mapping even though mapping is not done it displays successful message"Record inserted."</t>
  </si>
  <si>
    <t>NTF</t>
  </si>
  <si>
    <t>backend issue Fixed-2/20/2023
Closed - 2/22/2023</t>
  </si>
  <si>
    <r>
      <rPr>
        <sz val="11"/>
        <color rgb="FF000000"/>
        <rFont val="Calibri"/>
        <charset val="134"/>
      </rPr>
      <t xml:space="preserve">Passing Authority should receive notification if any user of the same department creates ticket the and that ticket should come under his </t>
    </r>
    <r>
      <rPr>
        <b/>
        <sz val="11"/>
        <color rgb="FF000000"/>
        <rFont val="Calibri"/>
        <charset val="134"/>
      </rPr>
      <t>unpassed</t>
    </r>
    <r>
      <rPr>
        <sz val="11"/>
        <color rgb="FF000000"/>
        <rFont val="Calibri"/>
        <charset val="134"/>
      </rPr>
      <t xml:space="preserve"> ticket list.</t>
    </r>
  </si>
  <si>
    <t>Notification</t>
  </si>
  <si>
    <t>backend issue 2/20/2023
Reopen - 2/22/2023
Reopen-2/23/2023</t>
  </si>
  <si>
    <t xml:space="preserve">When passing authority passes a ticket, ticket creator should rcv notification stating "#PassingAuthorityName has passed #TicketId" </t>
  </si>
  <si>
    <t>2/22/2023: Retested and failed
2/23/2023: Retested and failed</t>
  </si>
  <si>
    <r>
      <rPr>
        <b/>
        <sz val="11"/>
        <color rgb="FF0D0D0D"/>
        <rFont val="Calibri"/>
        <charset val="134"/>
      </rPr>
      <t xml:space="preserve">Resolved </t>
    </r>
    <r>
      <rPr>
        <sz val="11"/>
        <color rgb="FF0D0D0D"/>
        <rFont val="Calibri"/>
        <charset val="134"/>
      </rPr>
      <t>23-02-2023</t>
    </r>
  </si>
  <si>
    <t>backend issue - 2/20/2023
Reopen - 2/22/2023
Reopen-2/23/2023</t>
  </si>
  <si>
    <t xml:space="preserve">When passing authority unpasses a ticket, ticket creator should rcv notification stating "#PassingAuthorityName has unpassed #TicketId" </t>
  </si>
  <si>
    <t>2/22/2023: Retested and failed</t>
  </si>
  <si>
    <t>Create Ticket - Notification</t>
  </si>
  <si>
    <t>backend issue 2/20/2023
Closed - 2/22/2023</t>
  </si>
  <si>
    <t>Upon Basket creation, basket owner didnt receive notification #TT9144</t>
  </si>
  <si>
    <t>2/22/2023 : New Basket has been created for TT9368</t>
  </si>
  <si>
    <t>Create basket - Notification</t>
  </si>
  <si>
    <t>New
Fixed 2/21/2023
Reopen - 2/22/2023
Fixed2/23/2023
closed-2/24/2023</t>
  </si>
  <si>
    <t>Basket owner (not ticket owner) should not have access to create basket.</t>
  </si>
  <si>
    <t>Now its Working</t>
  </si>
  <si>
    <t>My Tickets</t>
  </si>
  <si>
    <t>Unable to add create mapping setting</t>
  </si>
  <si>
    <t>New
Backend Issue</t>
  </si>
  <si>
    <t>According to "user is having less ticket" approach ticket is not assigning. it is assigned to person who is not selected in "select user"</t>
  </si>
  <si>
    <t>No bug Found 24-02-2023</t>
  </si>
  <si>
    <t>dashboard</t>
  </si>
  <si>
    <t>My tasks</t>
  </si>
  <si>
    <t>New
Fixed 2/21/2023
closed-2/23/2023</t>
  </si>
  <si>
    <t>task name are not displaying proper.</t>
  </si>
  <si>
    <t>When there are more than one Ticket Passing Authority person, notification should be sent to all Passing Authority person, it being sent to only one person.</t>
  </si>
  <si>
    <t>2/22/2023: Retested Successfully and closed TT9368</t>
  </si>
  <si>
    <t>Notification should be received to basket owner while creation of basket.</t>
  </si>
  <si>
    <t>When sender mentions a user in comment, Ticket owner is not getting correct notification. Test data : Ticket owner is getting Notification : "Sender has mentioned you in TicketID"</t>
  </si>
  <si>
    <t>2/22/2023: TT9368
2/23/2023: TT9377</t>
  </si>
  <si>
    <t>backend issue 2/20/2023
Reopen- 2/23/2023</t>
  </si>
  <si>
    <t>Assigned to person is not receiving notification upon ticket assigning, when Assign to person assigns it to other person.</t>
  </si>
  <si>
    <t>New   Need to discuss 2/20/2023</t>
  </si>
  <si>
    <t>Upon creation of ticket where selecting query as "New Implementation" , Ticket not displaying at New Implementation user login. Test data : TT9172</t>
  </si>
  <si>
    <t>My tickets</t>
  </si>
  <si>
    <t xml:space="preserve">Though passing authority passed the ticket however it is not reached to Assign To person bucket  </t>
  </si>
  <si>
    <t xml:space="preserve">created baskets doesnt display.  </t>
  </si>
  <si>
    <t>Retested By Rushikesh and its Working</t>
  </si>
  <si>
    <t>New
Fixed 2/23/2023
Closed-2/24/2023</t>
  </si>
  <si>
    <t>user can  create basket in another user's ticket.</t>
  </si>
  <si>
    <t>New
Fixed2/24/2023</t>
  </si>
  <si>
    <t>Notification displayed on Notificatios page and under notification bell icon are different.</t>
  </si>
  <si>
    <t>New 
Fixed2/24/2023</t>
  </si>
  <si>
    <t>Chnages made on notification same should reflect on notification bell icon displaying different</t>
  </si>
  <si>
    <t>PM</t>
  </si>
  <si>
    <t>Project master</t>
  </si>
  <si>
    <t>Edit Project</t>
  </si>
  <si>
    <t>New
Fixed - 2/15/2023
Reteste-2/16/2023-closed</t>
  </si>
  <si>
    <t>At project Master, Upon Edit, user field not populated</t>
  </si>
  <si>
    <t>New
Fixed - 2/15/2023
Reteste-2/16/2023-reopen
Not a Bug  2/24/2023</t>
  </si>
  <si>
    <t>At project Master, Upon Edit, Description field  not accepting Enter</t>
  </si>
  <si>
    <t>New
Fixed - 2/15/2023
Closed - 2/17/2023</t>
  </si>
  <si>
    <t>backend issue 2/20/2023
Reopen - 2/22/2023
Closed-2/23/2023</t>
  </si>
  <si>
    <t xml:space="preserve">Upon task creation, ticket owner not getting notification message. </t>
  </si>
  <si>
    <t>2/22/2023: Retested Successfully and Reopened TT9368</t>
  </si>
  <si>
    <t xml:space="preserve">Upon task creation for muliple user, task owners not getting notification message.  </t>
  </si>
  <si>
    <t>2/22/2023 : Monika kolpe has been created task for TT7400 and assigned to Amreen Shaikh -- TT received wrong , testing done on TT9368</t>
  </si>
  <si>
    <t>New
Fixed - 2/21/2023
Reopen - 2/22/2023
Fixed  2/24/2023</t>
  </si>
  <si>
    <t>Upon task creation for mutiple user, task should be displayed all the user added under that task. Not displaying to all user. It is being displayed to only task owner.</t>
  </si>
  <si>
    <t>Create Ticket 
Not a Bug 3/1/2023</t>
  </si>
  <si>
    <t>Project field is not associated with Create Ticket action however it is available with Edit action. In such case how would project owner get notified with ticket creation</t>
  </si>
  <si>
    <t>Upon clicking on to the notification it should redirect to respective page.</t>
  </si>
  <si>
    <t xml:space="preserve">Upon group activity creation, task owner not getting notification message. </t>
  </si>
  <si>
    <t>2/22/2023 : Monika Kolpe has been created task for TT7400 and assigned to Amreen Shaikh -- TT id received wrong , testing done on TT9368,  this is group activity --however notification says task</t>
  </si>
  <si>
    <t xml:space="preserve">New
Fixed 2/22/2023
</t>
  </si>
  <si>
    <t>In Your notification page -&gt; Clear all option should be added</t>
  </si>
  <si>
    <t>Not Resolved</t>
  </si>
  <si>
    <t>Code Deployment</t>
  </si>
  <si>
    <t>New
Closed</t>
  </si>
  <si>
    <t xml:space="preserve">unstable environment getting so many issues, customer mapping create -edit, ticket create -edit, ticket creation ( things related to query mapping) - it seems to impact of yesterdays new code deployment </t>
  </si>
  <si>
    <t>backend issue 2/20/2023</t>
  </si>
  <si>
    <t xml:space="preserve">Project Owner not getting Ticket update related notification 
Project - Ticketing System, project owner - Preeti12(username) </t>
  </si>
  <si>
    <t>Development Not Done</t>
  </si>
  <si>
    <t>Project owner won't get ticket creation notification as this field is not part of ticket create</t>
  </si>
  <si>
    <t>Ticket owner not getting notification for task assigned to multiple users</t>
  </si>
  <si>
    <t>2/22/2023: Retested and failed -- TT9368</t>
  </si>
  <si>
    <r>
      <rPr>
        <b/>
        <sz val="11"/>
        <color rgb="FF000000"/>
        <rFont val="Calibri"/>
        <charset val="134"/>
      </rPr>
      <t xml:space="preserve">Resolved </t>
    </r>
    <r>
      <rPr>
        <sz val="11"/>
        <color rgb="FF000000"/>
        <rFont val="Calibri"/>
        <charset val="134"/>
      </rPr>
      <t>23-02-2023</t>
    </r>
  </si>
  <si>
    <t>Notification page -&gt; all notification should dsiplay only recent 20 notifications are being displayed</t>
  </si>
  <si>
    <t>2/22/2023: need to discuss wth Monica abt its execution, Whether at one glance only 20 will displayed and upon clear another 20 will displayed</t>
  </si>
  <si>
    <t>Notification page -&gt; Page scroll bar not added</t>
  </si>
  <si>
    <t>Task completion notification not being sent to ticket owner</t>
  </si>
  <si>
    <t>Mulple user -&gt; task completion notification not being sent to to all user in that task</t>
  </si>
  <si>
    <t>Upon task creation, ticket owner not getting proper notification message. "Task has been assigned by Amreen Shaikh for TT9161". It should display "Task has been created by Amreen Shaikh for TT9161"</t>
  </si>
  <si>
    <t>2/22/2023: Retested successfuly and closed</t>
  </si>
  <si>
    <t>User won't get OTP through WhatsApp and SMS channel</t>
  </si>
  <si>
    <t>New
Fixed - 2/16/2023</t>
  </si>
  <si>
    <t>While edit the ticket , if user changed the status from unsolved to Reject or other than Solved status, user gets  Error " Request Error"</t>
  </si>
  <si>
    <t>backend issue 2/20/2023
Partially fixed - 2/22/2023</t>
  </si>
  <si>
    <t>Notification is not being sent to ticket owner when any changes have been made in the Basket</t>
  </si>
  <si>
    <r>
      <rPr>
        <sz val="11"/>
        <color rgb="FF000000"/>
        <rFont val="Calibri"/>
        <charset val="134"/>
      </rPr>
      <t xml:space="preserve">2/22/2023 : </t>
    </r>
    <r>
      <rPr>
        <sz val="11"/>
        <color rgb="FFFF0000"/>
        <rFont val="Calibri"/>
        <charset val="134"/>
      </rPr>
      <t xml:space="preserve">Basket ID 3262 </t>
    </r>
    <r>
      <rPr>
        <sz val="11"/>
        <color rgb="FF000000"/>
        <rFont val="Calibri"/>
        <charset val="134"/>
      </rPr>
      <t>some changes has been done by Monika Kolpe --TT9368</t>
    </r>
  </si>
  <si>
    <t>New
Fixed 2/22/2023
Close-2/24/2023</t>
  </si>
  <si>
    <t>For Solved Tickets, through Search Edit option is available however there is no submit button. For Solved tickets only  view option should available and Comment section should not be there</t>
  </si>
  <si>
    <t>2/24/2023: Retested and closed successfully</t>
  </si>
  <si>
    <t>backend issue 2/20/2023
Reopen - 2/22/2023
Partially fixed - 2/23/2023</t>
  </si>
  <si>
    <t>Notification is not being sent to ticket owner when any changes have been made in the Task</t>
  </si>
  <si>
    <t>2/22/2023: Retested  and Failed
2/23/2023: Receiving same message twice (ticket owner, task owner)</t>
  </si>
  <si>
    <t>Notification is not being sent to Basket owner when any changes have been made by  ticket owner in the Basket</t>
  </si>
  <si>
    <t>2/22/2023: Retested  and Failed</t>
  </si>
  <si>
    <t>Notification is not being sent to Task owner when any changes have been made by basket owner / ticket owner in the Task</t>
  </si>
  <si>
    <t>2/22/2023: Retested  and Failed
2/23/2023: Closed</t>
  </si>
  <si>
    <t>Notification is not being sent to ticket owner and task owner when any task been pending.</t>
  </si>
  <si>
    <t>Differ</t>
  </si>
  <si>
    <t>backend issue 2/20/2023
Reopen- 2/22/2023</t>
  </si>
  <si>
    <t>Notification is not being sent to ticket creator after masking ticket status as SOLVED.</t>
  </si>
  <si>
    <t>2/23/2023: Retested and failed</t>
  </si>
  <si>
    <t>Solved 23-02-2023</t>
  </si>
  <si>
    <t xml:space="preserve">Unable to edit the Customer Mapping </t>
  </si>
  <si>
    <t xml:space="preserve">System is allowing to create twice customer mapping with same Query and Department combination . How would system knows which  approch needs to apply for ticket creation of specific department.
Here Testing9027(Query) and IT testing(Department) with Approach - Ratio wise
Testing9027(Query) and IT testing(Department) with Approach - Having Less Ticket </t>
  </si>
  <si>
    <t>Approach name displayed in abbreviated form.</t>
  </si>
  <si>
    <t>With Ratio Wise Customer mapping approach - Tickets are assigned to wrong person which are not included in the  user list</t>
  </si>
  <si>
    <t>New
Fixed 2/22/2023
Reopen-2/23/2023
Fixed 2/24/2023</t>
  </si>
  <si>
    <t>Systeem allowing to  do customer mapping with deactive user.
In user select box - along with active user deactive user also populated.</t>
  </si>
  <si>
    <t>2/23/2023: Still we are able to see Deactive user in "select user" option</t>
  </si>
  <si>
    <t>Though total ratio is 100% , still it is showing error “ Total should be 100”</t>
  </si>
  <si>
    <t>Ratio Wise - Total - displays 'Nan' instead of numerical figure.</t>
  </si>
  <si>
    <t>Created by me or Department wise</t>
  </si>
  <si>
    <t>New
Fixed - 2/23/2023
Closed - 2/23/2023</t>
  </si>
  <si>
    <t>Though customer has Ticket Type show , my Tickets or Department Tickets , user can see only Created by me tab only</t>
  </si>
  <si>
    <t>backend issue - 2/20/2023</t>
  </si>
  <si>
    <t>Buffer notifications is not being sent to task owner before the deadline to finish the task</t>
  </si>
  <si>
    <t>Buffer notifications is not being sent to Ticket owner before the deadline to finish the task</t>
  </si>
  <si>
    <t>Buffer notifications is not being sent to Basket owner before the deadline to finish the task</t>
  </si>
  <si>
    <t>My Task</t>
  </si>
  <si>
    <t>Edit Basket/Task</t>
  </si>
  <si>
    <t>New 
Fixed 2/23/2023
Closed - 2/24/2023</t>
  </si>
  <si>
    <t>Upon task creation for any other user, it been observed that other user have authority to create basket and new task, for other user create basket / create task should be disabled.</t>
  </si>
  <si>
    <t>User master</t>
  </si>
  <si>
    <t>Departments</t>
  </si>
  <si>
    <t>when user edit the department updated changes are not reflecting in edit user "Departments".</t>
  </si>
  <si>
    <t>role master</t>
  </si>
  <si>
    <t>edit role</t>
  </si>
  <si>
    <t>New
Backend issue -2/22/2023</t>
  </si>
  <si>
    <t>if any role is deactivated form role master , it removes in "user master" who have already assigned.</t>
  </si>
  <si>
    <t>In Role history we user can see the details of user but that also have to develop and it is not possible to show both active and deactive user in same dropdown hence this bug is marked as Deffred</t>
  </si>
  <si>
    <t>Edit user</t>
  </si>
  <si>
    <t>New
Fixed -2/15/2023
Retest-2/16/2023
Closed-2/16/2023</t>
  </si>
  <si>
    <t>when we clicked on eye button of "confirm password" password field , the input visible here is similar to password field however user expected here to view Confirm password field input.</t>
  </si>
  <si>
    <t>DM</t>
  </si>
  <si>
    <t>Designation  master</t>
  </si>
  <si>
    <t>Edit designation</t>
  </si>
  <si>
    <t>New
Backend Issue 2/22/2023</t>
  </si>
  <si>
    <t>if any designation is deactivated it removes in "user master" who have already assigned.</t>
  </si>
  <si>
    <t xml:space="preserve"> Add user</t>
  </si>
  <si>
    <t>while entering whats app number second time when we select checkbox "same as contact number" it doesnt reflect in "whats app number" field.</t>
  </si>
  <si>
    <t>New
Fixed -2/15/2023
Retest-2/16/2023-closed</t>
  </si>
  <si>
    <t>while entering "confirm password" it displays error for username field.</t>
  </si>
  <si>
    <t>2 medium</t>
  </si>
  <si>
    <t>New
Fixed - 2/16/2023
Closed-2/23/2023</t>
  </si>
  <si>
    <t>user can able to add duplicate department against user.</t>
  </si>
  <si>
    <t>New
Fixed -2/15/2023
Retest -2/16/2023-partially fail</t>
  </si>
  <si>
    <t>When we enter wrong password it doesn't display any error warning message.and error messages are not handled properly.</t>
  </si>
  <si>
    <t>Export</t>
  </si>
  <si>
    <t>New 
Backend issue - 3/1/2023</t>
  </si>
  <si>
    <t>If user is having multiple departments it doesnt display in downloaded file after export.</t>
  </si>
  <si>
    <t>First of all we need to get data from backend and then the data will export automatically</t>
  </si>
  <si>
    <t>customer mapping</t>
  </si>
  <si>
    <t>create mapping setting</t>
  </si>
  <si>
    <t>New
Fixed -2/15/2023
Retest -2/16/2023-reopen
Not a Bug
Reopen - 3/1/2023</t>
  </si>
  <si>
    <t>"select user" dropdwon doesnt display all users in list. Expected all users with respect to department should visible.</t>
  </si>
  <si>
    <t>Manage Basket</t>
  </si>
  <si>
    <t>data issue</t>
  </si>
  <si>
    <t xml:space="preserve">While creating basket "owner" dropdown is populating with duplicate usernames so from user's prospective  it is difficult to understand whom to assign.  </t>
  </si>
  <si>
    <t>New 
Not a Bug</t>
  </si>
  <si>
    <t>User can not able to edit basket end date.</t>
  </si>
  <si>
    <t>My Tcikets</t>
  </si>
  <si>
    <t xml:space="preserve">user can able to create backdated basket. basket date and ticket date  is not synced properly. </t>
  </si>
  <si>
    <t>New 
Defect not replicate - 3/1/2023</t>
  </si>
  <si>
    <t>ticket owner can not able to assign his ticket to another user.</t>
  </si>
  <si>
    <t>Edit ticket</t>
  </si>
  <si>
    <t>New 
Not a Bug - 3/1/2023</t>
  </si>
  <si>
    <t xml:space="preserve">If assigned query type is deactivated still it is displaying in edit ticket </t>
  </si>
  <si>
    <t>15/02/2023</t>
  </si>
  <si>
    <t>New 
New Development - 3/1/2023</t>
  </si>
  <si>
    <t>project owner can able to view all projects even though he is not owner of that project.</t>
  </si>
  <si>
    <t>Project owner doesnt have edit authority for ticket, basket and task.</t>
  </si>
  <si>
    <t>While creating multiple  baskets user can not able to delete the basket entry.</t>
  </si>
  <si>
    <t>Backend Issue 2/23/2023</t>
  </si>
  <si>
    <t>user is not able to create multiple baskets. it displays  error message "oops basket name already exists" even though the basket names are different.</t>
  </si>
  <si>
    <t>1 high</t>
  </si>
  <si>
    <t>while creating new task it displays dependent tasks. It is expected that before adding task it should not be display dependent tasks.</t>
  </si>
  <si>
    <t>When we filter any ticket it doesnt display action pop up properly. for example:-- after filtered records there are only 4 records are available on page. and if user want to edit last record then  he can not able to view action pop up.</t>
  </si>
  <si>
    <t>New 
Fixed - 3/1/2023</t>
  </si>
  <si>
    <t>user can create group activity of single user. It is expected that if user want to create group activtiy it requires minimum 2 users included.</t>
  </si>
  <si>
    <t>User is able to create the task greater than the Ticket "Expected Solve Date". Task end date should be less than Ticket Expected Solved date.</t>
  </si>
  <si>
    <t>New
Not a Bug 2/23/2023</t>
  </si>
  <si>
    <t>newly created tasks are not displaying on dashboard.(TT9048)</t>
  </si>
  <si>
    <t>New 
Fixed 2/23/2023
closed-2/23/2023</t>
  </si>
  <si>
    <t>For created "task" and "group activities" - play &amp;  pause button not there.(TT9043)</t>
  </si>
  <si>
    <t>Edit Basket</t>
  </si>
  <si>
    <t>while editing basket "select user" field is displaying empty.</t>
  </si>
  <si>
    <t>CP</t>
  </si>
  <si>
    <t>22/02/2023</t>
  </si>
  <si>
    <t>Customer mapping</t>
  </si>
  <si>
    <t xml:space="preserve">While performing testing on customer mapping it been found that if we create new user against a new department (Customer Mapping Department). Then that user is not being displayed on customer mapping page after selecting same department (Customer Mapping Department). </t>
  </si>
  <si>
    <t>My Tickets -&gt; Your Task</t>
  </si>
  <si>
    <t>While ticket owner creating basket for a user, ticket and basket is not being displayed to basket owner (TT9366) . Basket Owner Priyanka Dupargude</t>
  </si>
  <si>
    <t>If we create multiple usersid against same name and select another name while assign then it will not show to that login</t>
  </si>
  <si>
    <t>Upon adding task to a user, where user is not basket owner nor he is ticket owner, that task is not being displayed to his/her login.(TT9366)</t>
  </si>
  <si>
    <t>Upon adding group task to a user, where user is not basket owner nor he is ticket owner, that task is not being displayed to his/her login.(TT9366)</t>
  </si>
  <si>
    <t>New
Fixed 2/23/2023</t>
  </si>
  <si>
    <t>Upon adding task, Play/pause button is not being displayed to task owner</t>
  </si>
  <si>
    <t>Notification not being sent to Ticket owner and basket owner when task owner is differ from Ticket owner and Basket owner</t>
  </si>
  <si>
    <t>While ticket owner assigning ticket to other person , notification not being sent to Ticket creator  and other person ( new Assign to person)</t>
  </si>
  <si>
    <t>new
Backend Issue - 3/1/2023</t>
  </si>
  <si>
    <t>user can make more than one department  as dafault. It is expected that  user can make at a time only one department as default.</t>
  </si>
  <si>
    <t>My Tickets -&gt; basket</t>
  </si>
  <si>
    <t>New 
Fixed- 2/24/2023</t>
  </si>
  <si>
    <t>Ticket owner - unable to create basket. 
Create basket is not there</t>
  </si>
  <si>
    <t>Notification not receiving to Ticket owner, upon ticket creation, assigning to other person.</t>
  </si>
  <si>
    <t>Edit Customer Mapping (Having Less Ticket)</t>
  </si>
  <si>
    <t>Unable to edit the Customer mapping in terms of changing the department and respective user with respect to Having Less Ticket. Upon trying to edit the Customer Mapping and fill up all the required details and click on Submit button. System neither acknowledging nor updating the records.</t>
  </si>
  <si>
    <t xml:space="preserve">Edit Customer Mapping </t>
  </si>
  <si>
    <t>Upon trying to edit the Customer mapping it has been observed in case Department changed respective user list is not updated. All user list is displayed over there. it is expected that departmentwise user list should populate.</t>
  </si>
  <si>
    <t>Customer Mapping -Ratio Wise</t>
  </si>
  <si>
    <t>While trying to create the ticket (Query with Customer mapping Approach - Ratio Wise) Throwing error " Request Error"</t>
  </si>
  <si>
    <t>Edit Customer Mapping - Department Round Robin</t>
  </si>
  <si>
    <t>While trying to create the ticket (Query with Customer mapping Approach - Department Round Robin) Throwing error " Request Error"</t>
  </si>
  <si>
    <t>Bulk Upload</t>
  </si>
  <si>
    <t>Thorugh Bulk upload , Tickets are not getting auto passed though user has passing authority.</t>
  </si>
  <si>
    <t>New
Defect not replicated - 3/2/2023</t>
  </si>
  <si>
    <t>While Creating ticket after filled all required detailes , upon click on submit button system taking user to "http://15.207.120.175/TechTicketDummyDevelopment/null"  getting error " Not Found
The requested URL was not found on this server.", "Error while assigning to user"</t>
  </si>
  <si>
    <t>user is not able to edit the task. it is showing  error message"task name already present."</t>
  </si>
  <si>
    <t>Sheet4!A13</t>
  </si>
  <si>
    <t>Create Basket</t>
  </si>
  <si>
    <t xml:space="preserve">Upon creation of basket for new ticket, BAsket name already exists error msg is being displayed.
</t>
  </si>
  <si>
    <t>Create</t>
  </si>
  <si>
    <t>Having less Ticket approach accepting single user. It is expected that at least 2 users required there.</t>
  </si>
  <si>
    <t>Menu management</t>
  </si>
  <si>
    <t xml:space="preserve">Through Role master , there is no provision to control the menu management. Whom having Role master read only access can able to manage the menu management. There should be some provision to restrict the menu management. </t>
  </si>
  <si>
    <t>1 Low</t>
  </si>
  <si>
    <t xml:space="preserve">Upon updating the access to Role master and Customer mapping, system throwing same acknowledged message twice. </t>
  </si>
  <si>
    <t xml:space="preserve"> closed successfully</t>
  </si>
  <si>
    <t xml:space="preserve">Though role doesn't have create access for customer mapping , still system providing the specific role associated user to create customer mapping. </t>
  </si>
  <si>
    <t>Action icon place is not consistent while compare to other tab.</t>
  </si>
  <si>
    <t>RPT</t>
  </si>
  <si>
    <t>Worked Hours</t>
  </si>
  <si>
    <t>Time represented in all 3 reports not seems to be consistent. </t>
  </si>
  <si>
    <t>Basket name should accept only characters and numbers. Special charactes is being accepted.</t>
  </si>
  <si>
    <t>Create Task</t>
  </si>
  <si>
    <t>Task name should accept characters, special charactes and numbers. Special charactes is not being accepted.</t>
  </si>
  <si>
    <t>Ticket description is being displayed on the tab with postfix three dots(...)though it is short description</t>
  </si>
  <si>
    <t>Create basket button should be displayed to ticket owner, It is being displayed to basket owner.</t>
  </si>
  <si>
    <t>TT_MT_259</t>
  </si>
  <si>
    <t xml:space="preserve">When it is group task it doesnt display to another user's basket. </t>
  </si>
  <si>
    <t>FINAL DEFECT</t>
  </si>
  <si>
    <t>CLOSED</t>
  </si>
  <si>
    <t>UNDER DISCUSSION</t>
  </si>
  <si>
    <t xml:space="preserve">
CLOSED</t>
  </si>
  <si>
    <t>PARTIALLY FIXED</t>
  </si>
  <si>
    <t>BACKEND ISSUE</t>
  </si>
  <si>
    <t>NOT A BUG</t>
  </si>
  <si>
    <t xml:space="preserve">
REOPEN</t>
  </si>
  <si>
    <t>DEFECT NOT REPLICATE</t>
  </si>
  <si>
    <t>WILL TEST AFTER REVAMP OF CODE</t>
  </si>
  <si>
    <t>FIXED</t>
  </si>
  <si>
    <t>DATA ISSUE</t>
  </si>
  <si>
    <t>CLOSED (CONDITIONAL BASED)</t>
  </si>
  <si>
    <t xml:space="preserve">
NEW</t>
  </si>
  <si>
    <t>SUGGESTION</t>
  </si>
  <si>
    <t>REOPEN</t>
  </si>
  <si>
    <t xml:space="preserve">
FIXED</t>
  </si>
  <si>
    <t>CONFIRMATION NEEDED</t>
  </si>
  <si>
    <t>PERFORMANCE ISSUE</t>
  </si>
  <si>
    <t>not working properly while play pause the group activity.when we are trying to pause the group activity it doesnt hide "stop timer" window and vice versa.</t>
  </si>
  <si>
    <t>NEW DEVELOPMENT</t>
  </si>
  <si>
    <t xml:space="preserve">
BACKEND ISSUE</t>
  </si>
  <si>
    <t>UNDER DEVELOPMENT</t>
  </si>
  <si>
    <t xml:space="preserve">New   </t>
  </si>
  <si>
    <t>NEW</t>
  </si>
  <si>
    <t>ISSUE</t>
  </si>
  <si>
    <t>FIXEDNTF</t>
  </si>
  <si>
    <t>EFD</t>
  </si>
  <si>
    <t>Template Master is currently out of scope</t>
  </si>
</sst>
</file>

<file path=xl/styles.xml><?xml version="1.0" encoding="utf-8"?>
<styleSheet xmlns="http://schemas.openxmlformats.org/spreadsheetml/2006/main">
  <numFmts count="4">
    <numFmt numFmtId="176" formatCode="_ * #,##0_ ;_ * \-#,##0_ ;_ * &quot;-&quot;_ ;_ @_ "/>
    <numFmt numFmtId="44" formatCode="_(&quot;$&quot;* #,##0.00_);_(&quot;$&quot;* \(#,##0.00\);_(&quot;$&quot;* &quot;-&quot;??_);_(@_)"/>
    <numFmt numFmtId="177" formatCode="_ * #,##0.00_ ;_ * \-#,##0.00_ ;_ * &quot;-&quot;??_ ;_ @_ "/>
    <numFmt numFmtId="42" formatCode="_(&quot;$&quot;* #,##0_);_(&quot;$&quot;* \(#,##0\);_(&quot;$&quot;* &quot;-&quot;_);_(@_)"/>
  </numFmts>
  <fonts count="31">
    <font>
      <sz val="11"/>
      <color theme="1"/>
      <name val="Calibri"/>
      <charset val="134"/>
      <scheme val="minor"/>
    </font>
    <font>
      <b/>
      <sz val="11"/>
      <color rgb="FF000000"/>
      <name val="Calibri"/>
      <charset val="134"/>
      <scheme val="minor"/>
    </font>
    <font>
      <sz val="11"/>
      <color rgb="FF000000"/>
      <name val="Calibri"/>
      <charset val="134"/>
      <scheme val="minor"/>
    </font>
    <font>
      <sz val="11"/>
      <color rgb="FF000000"/>
      <name val="Calibri"/>
      <charset val="134"/>
    </font>
    <font>
      <sz val="11"/>
      <color theme="1"/>
      <name val="Calibri"/>
      <charset val="134"/>
    </font>
    <font>
      <sz val="11"/>
      <color theme="1"/>
      <name val="Calibri"/>
      <charset val="1"/>
    </font>
    <font>
      <u/>
      <sz val="11"/>
      <color theme="10"/>
      <name val="Calibri"/>
      <charset val="134"/>
      <scheme val="minor"/>
    </font>
    <font>
      <sz val="11"/>
      <color rgb="FFFF0000"/>
      <name val="Calibri"/>
      <charset val="134"/>
      <scheme val="minor"/>
    </font>
    <font>
      <b/>
      <sz val="11"/>
      <color rgb="FF000000"/>
      <name val="Calibri"/>
      <charset val="134"/>
    </font>
    <font>
      <sz val="11"/>
      <color rgb="FF000000"/>
      <name val="Calibri"/>
      <charset val="1"/>
    </font>
    <font>
      <b/>
      <sz val="11"/>
      <color rgb="FF0D0D0D"/>
      <name val="Calibri"/>
      <charset val="134"/>
    </font>
    <font>
      <sz val="11"/>
      <color theme="0"/>
      <name val="Calibri"/>
      <charset val="0"/>
      <scheme val="minor"/>
    </font>
    <font>
      <b/>
      <sz val="11"/>
      <color rgb="FFFA7D00"/>
      <name val="Calibri"/>
      <charset val="0"/>
      <scheme val="minor"/>
    </font>
    <font>
      <sz val="11"/>
      <color rgb="FF3F3F76"/>
      <name val="Calibri"/>
      <charset val="0"/>
      <scheme val="minor"/>
    </font>
    <font>
      <sz val="11"/>
      <color theme="1"/>
      <name val="Calibri"/>
      <charset val="0"/>
      <scheme val="minor"/>
    </font>
    <font>
      <sz val="11"/>
      <color rgb="FF9C6500"/>
      <name val="Calibri"/>
      <charset val="0"/>
      <scheme val="minor"/>
    </font>
    <font>
      <b/>
      <sz val="11"/>
      <color theme="3"/>
      <name val="Calibri"/>
      <charset val="134"/>
      <scheme val="minor"/>
    </font>
    <font>
      <sz val="11"/>
      <color rgb="FFFF0000"/>
      <name val="Calibri"/>
      <charset val="0"/>
      <scheme val="minor"/>
    </font>
    <font>
      <u/>
      <sz val="11"/>
      <color rgb="FF800080"/>
      <name val="Calibri"/>
      <charset val="0"/>
      <scheme val="minor"/>
    </font>
    <font>
      <b/>
      <sz val="11"/>
      <color rgb="FF3F3F3F"/>
      <name val="Calibri"/>
      <charset val="0"/>
      <scheme val="minor"/>
    </font>
    <font>
      <b/>
      <sz val="18"/>
      <color theme="3"/>
      <name val="Calibri"/>
      <charset val="134"/>
      <scheme val="minor"/>
    </font>
    <font>
      <b/>
      <sz val="11"/>
      <color rgb="FFFFFFFF"/>
      <name val="Calibri"/>
      <charset val="0"/>
      <scheme val="minor"/>
    </font>
    <font>
      <sz val="11"/>
      <color rgb="FF9C0006"/>
      <name val="Calibri"/>
      <charset val="0"/>
      <scheme val="minor"/>
    </font>
    <font>
      <sz val="11"/>
      <color rgb="FFFA7D00"/>
      <name val="Calibri"/>
      <charset val="0"/>
      <scheme val="minor"/>
    </font>
    <font>
      <b/>
      <sz val="13"/>
      <color theme="3"/>
      <name val="Calibri"/>
      <charset val="134"/>
      <scheme val="minor"/>
    </font>
    <font>
      <b/>
      <sz val="11"/>
      <color theme="1"/>
      <name val="Calibri"/>
      <charset val="0"/>
      <scheme val="minor"/>
    </font>
    <font>
      <i/>
      <sz val="11"/>
      <color rgb="FF7F7F7F"/>
      <name val="Calibri"/>
      <charset val="0"/>
      <scheme val="minor"/>
    </font>
    <font>
      <b/>
      <sz val="15"/>
      <color theme="3"/>
      <name val="Calibri"/>
      <charset val="134"/>
      <scheme val="minor"/>
    </font>
    <font>
      <sz val="11"/>
      <color rgb="FF006100"/>
      <name val="Calibri"/>
      <charset val="0"/>
      <scheme val="minor"/>
    </font>
    <font>
      <sz val="11"/>
      <color rgb="FF0D0D0D"/>
      <name val="Calibri"/>
      <charset val="134"/>
    </font>
    <font>
      <sz val="11"/>
      <color rgb="FFFF0000"/>
      <name val="Calibri"/>
      <charset val="134"/>
    </font>
  </fonts>
  <fills count="38">
    <fill>
      <patternFill patternType="none"/>
    </fill>
    <fill>
      <patternFill patternType="gray125"/>
    </fill>
    <fill>
      <patternFill patternType="solid">
        <fgColor theme="2" tint="-0.0999786370433668"/>
        <bgColor indexed="64"/>
      </patternFill>
    </fill>
    <fill>
      <patternFill patternType="solid">
        <fgColor rgb="FFFFFF00"/>
        <bgColor indexed="64"/>
      </patternFill>
    </fill>
    <fill>
      <patternFill patternType="solid">
        <fgColor rgb="FFF4B084"/>
        <bgColor indexed="64"/>
      </patternFill>
    </fill>
    <fill>
      <patternFill patternType="solid">
        <fgColor rgb="FFFFFFFF"/>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4" fillId="11" borderId="0" applyNumberFormat="0" applyBorder="0" applyAlignment="0" applyProtection="0">
      <alignment vertical="center"/>
    </xf>
    <xf numFmtId="177" fontId="0" fillId="0" borderId="0" applyFont="0" applyFill="0" applyBorder="0" applyAlignment="0" applyProtection="0">
      <alignment vertical="center"/>
    </xf>
    <xf numFmtId="176" fontId="0" fillId="0" borderId="0" applyFont="0" applyFill="0" applyBorder="0" applyAlignment="0" applyProtection="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21" fillId="20" borderId="9" applyNumberFormat="0" applyAlignment="0" applyProtection="0">
      <alignment vertical="center"/>
    </xf>
    <xf numFmtId="0" fontId="24" fillId="0" borderId="11" applyNumberFormat="0" applyFill="0" applyAlignment="0" applyProtection="0">
      <alignment vertical="center"/>
    </xf>
    <xf numFmtId="0" fontId="0" fillId="28" borderId="13"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4" fillId="15" borderId="0" applyNumberFormat="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10" borderId="6" applyNumberFormat="0" applyAlignment="0" applyProtection="0">
      <alignment vertical="center"/>
    </xf>
    <xf numFmtId="0" fontId="11" fillId="12" borderId="0" applyNumberFormat="0" applyBorder="0" applyAlignment="0" applyProtection="0">
      <alignment vertical="center"/>
    </xf>
    <xf numFmtId="0" fontId="28" fillId="29" borderId="0" applyNumberFormat="0" applyBorder="0" applyAlignment="0" applyProtection="0">
      <alignment vertical="center"/>
    </xf>
    <xf numFmtId="0" fontId="19" fillId="9" borderId="8" applyNumberFormat="0" applyAlignment="0" applyProtection="0">
      <alignment vertical="center"/>
    </xf>
    <xf numFmtId="0" fontId="14" fillId="19" borderId="0" applyNumberFormat="0" applyBorder="0" applyAlignment="0" applyProtection="0">
      <alignment vertical="center"/>
    </xf>
    <xf numFmtId="0" fontId="12" fillId="9" borderId="6" applyNumberFormat="0" applyAlignment="0" applyProtection="0">
      <alignment vertical="center"/>
    </xf>
    <xf numFmtId="0" fontId="23" fillId="0" borderId="10" applyNumberFormat="0" applyFill="0" applyAlignment="0" applyProtection="0">
      <alignment vertical="center"/>
    </xf>
    <xf numFmtId="0" fontId="25" fillId="0" borderId="12" applyNumberFormat="0" applyFill="0" applyAlignment="0" applyProtection="0">
      <alignment vertical="center"/>
    </xf>
    <xf numFmtId="0" fontId="22" fillId="24" borderId="0" applyNumberFormat="0" applyBorder="0" applyAlignment="0" applyProtection="0">
      <alignment vertical="center"/>
    </xf>
    <xf numFmtId="0" fontId="15" fillId="18" borderId="0" applyNumberFormat="0" applyBorder="0" applyAlignment="0" applyProtection="0">
      <alignment vertical="center"/>
    </xf>
    <xf numFmtId="0" fontId="11" fillId="27" borderId="0" applyNumberFormat="0" applyBorder="0" applyAlignment="0" applyProtection="0">
      <alignment vertical="center"/>
    </xf>
    <xf numFmtId="0" fontId="14" fillId="31" borderId="0" applyNumberFormat="0" applyBorder="0" applyAlignment="0" applyProtection="0">
      <alignment vertical="center"/>
    </xf>
    <xf numFmtId="0" fontId="11" fillId="17" borderId="0" applyNumberFormat="0" applyBorder="0" applyAlignment="0" applyProtection="0">
      <alignment vertical="center"/>
    </xf>
    <xf numFmtId="0" fontId="11" fillId="8" borderId="0" applyNumberFormat="0" applyBorder="0" applyAlignment="0" applyProtection="0">
      <alignment vertical="center"/>
    </xf>
    <xf numFmtId="0" fontId="14" fillId="23" borderId="0" applyNumberFormat="0" applyBorder="0" applyAlignment="0" applyProtection="0">
      <alignment vertical="center"/>
    </xf>
    <xf numFmtId="0" fontId="14" fillId="33" borderId="0" applyNumberFormat="0" applyBorder="0" applyAlignment="0" applyProtection="0">
      <alignment vertical="center"/>
    </xf>
    <xf numFmtId="0" fontId="11" fillId="22" borderId="0" applyNumberFormat="0" applyBorder="0" applyAlignment="0" applyProtection="0">
      <alignment vertical="center"/>
    </xf>
    <xf numFmtId="0" fontId="11" fillId="7" borderId="0" applyNumberFormat="0" applyBorder="0" applyAlignment="0" applyProtection="0">
      <alignment vertical="center"/>
    </xf>
    <xf numFmtId="0" fontId="14" fillId="14" borderId="0" applyNumberFormat="0" applyBorder="0" applyAlignment="0" applyProtection="0">
      <alignment vertical="center"/>
    </xf>
    <xf numFmtId="0" fontId="11" fillId="26"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1" fillId="35" borderId="0" applyNumberFormat="0" applyBorder="0" applyAlignment="0" applyProtection="0">
      <alignment vertical="center"/>
    </xf>
    <xf numFmtId="0" fontId="14" fillId="36" borderId="0" applyNumberFormat="0" applyBorder="0" applyAlignment="0" applyProtection="0">
      <alignment vertical="center"/>
    </xf>
    <xf numFmtId="0" fontId="11" fillId="34" borderId="0" applyNumberFormat="0" applyBorder="0" applyAlignment="0" applyProtection="0">
      <alignment vertical="center"/>
    </xf>
    <xf numFmtId="0" fontId="11" fillId="32" borderId="0" applyNumberFormat="0" applyBorder="0" applyAlignment="0" applyProtection="0">
      <alignment vertical="center"/>
    </xf>
    <xf numFmtId="0" fontId="14" fillId="30" borderId="0" applyNumberFormat="0" applyBorder="0" applyAlignment="0" applyProtection="0">
      <alignment vertical="center"/>
    </xf>
    <xf numFmtId="0" fontId="11" fillId="37" borderId="0" applyNumberFormat="0" applyBorder="0" applyAlignment="0" applyProtection="0">
      <alignment vertical="center"/>
    </xf>
  </cellStyleXfs>
  <cellXfs count="49">
    <xf numFmtId="0" fontId="0" fillId="0" borderId="0" xfId="0"/>
    <xf numFmtId="0" fontId="0" fillId="0" borderId="1" xfId="0" applyBorder="1" applyAlignment="1">
      <alignment wrapText="1"/>
    </xf>
    <xf numFmtId="0" fontId="1" fillId="2" borderId="1" xfId="0" applyFont="1" applyFill="1" applyBorder="1" applyAlignment="1">
      <alignment wrapText="1"/>
    </xf>
    <xf numFmtId="0" fontId="2" fillId="0" borderId="1" xfId="0" applyFont="1" applyBorder="1" applyAlignment="1">
      <alignment wrapText="1"/>
    </xf>
    <xf numFmtId="0" fontId="0" fillId="0" borderId="1" xfId="0" applyBorder="1"/>
    <xf numFmtId="0" fontId="0" fillId="0" borderId="2" xfId="0" applyBorder="1" applyAlignment="1">
      <alignment wrapText="1"/>
    </xf>
    <xf numFmtId="0" fontId="0" fillId="0" borderId="3" xfId="0" applyBorder="1" applyAlignment="1">
      <alignment wrapText="1"/>
    </xf>
    <xf numFmtId="0" fontId="0" fillId="0" borderId="1" xfId="0" applyBorder="1" applyAlignment="1">
      <alignment horizontal="center" vertical="center" wrapText="1"/>
    </xf>
    <xf numFmtId="0" fontId="0" fillId="0" borderId="1" xfId="0" applyBorder="1" applyAlignment="1"/>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58" fontId="2" fillId="0" borderId="1" xfId="0" applyNumberFormat="1" applyFont="1" applyBorder="1" applyAlignment="1">
      <alignment wrapText="1"/>
    </xf>
    <xf numFmtId="0" fontId="3" fillId="0" borderId="1" xfId="0" applyFont="1" applyBorder="1" applyAlignment="1">
      <alignment wrapText="1"/>
    </xf>
    <xf numFmtId="0" fontId="1" fillId="2" borderId="1" xfId="0" applyFont="1" applyFill="1" applyBorder="1" applyAlignment="1"/>
    <xf numFmtId="0" fontId="2" fillId="0" borderId="1" xfId="0" applyFont="1" applyBorder="1" applyAlignment="1"/>
    <xf numFmtId="0" fontId="2" fillId="3" borderId="1" xfId="0" applyFont="1" applyFill="1" applyBorder="1" applyAlignment="1">
      <alignment wrapText="1"/>
    </xf>
    <xf numFmtId="0" fontId="4" fillId="0" borderId="1" xfId="0" applyFont="1" applyBorder="1" applyAlignment="1">
      <alignment wrapText="1"/>
    </xf>
    <xf numFmtId="0" fontId="5" fillId="0" borderId="1" xfId="0" applyFont="1" applyBorder="1" applyAlignment="1">
      <alignment wrapText="1"/>
    </xf>
    <xf numFmtId="0" fontId="3" fillId="0" borderId="1" xfId="0" applyFont="1" applyBorder="1" applyAlignment="1"/>
    <xf numFmtId="58" fontId="0" fillId="0" borderId="1" xfId="0" applyNumberFormat="1" applyBorder="1" applyAlignment="1">
      <alignment wrapText="1"/>
    </xf>
    <xf numFmtId="0" fontId="6" fillId="0" borderId="1" xfId="7" applyBorder="1" applyAlignment="1">
      <alignment wrapText="1"/>
    </xf>
    <xf numFmtId="0" fontId="0" fillId="3" borderId="1" xfId="0" applyFill="1" applyBorder="1" applyAlignment="1">
      <alignment wrapText="1"/>
    </xf>
    <xf numFmtId="0" fontId="2" fillId="4" borderId="1" xfId="0" applyFont="1" applyFill="1" applyBorder="1" applyAlignment="1">
      <alignment wrapText="1"/>
    </xf>
    <xf numFmtId="0" fontId="2" fillId="5" borderId="1" xfId="0" applyFont="1" applyFill="1" applyBorder="1" applyAlignment="1">
      <alignment wrapText="1"/>
    </xf>
    <xf numFmtId="0" fontId="0" fillId="0" borderId="0" xfId="0" applyAlignment="1">
      <alignment wrapText="1"/>
    </xf>
    <xf numFmtId="0" fontId="7" fillId="5" borderId="1" xfId="0" applyFont="1" applyFill="1" applyBorder="1" applyAlignment="1">
      <alignment wrapText="1"/>
    </xf>
    <xf numFmtId="0" fontId="8" fillId="0" borderId="1" xfId="0" applyFont="1" applyBorder="1" applyAlignment="1">
      <alignment wrapText="1"/>
    </xf>
    <xf numFmtId="0" fontId="9" fillId="0" borderId="1" xfId="0" applyFont="1" applyBorder="1"/>
    <xf numFmtId="0" fontId="2" fillId="0" borderId="2" xfId="0" applyFont="1" applyBorder="1" applyAlignment="1">
      <alignment horizontal="center" vertical="center" wrapText="1"/>
    </xf>
    <xf numFmtId="0" fontId="2" fillId="0" borderId="2" xfId="0" applyFont="1" applyBorder="1" applyAlignment="1">
      <alignment wrapText="1"/>
    </xf>
    <xf numFmtId="58" fontId="0" fillId="0" borderId="2" xfId="0" applyNumberFormat="1" applyBorder="1" applyAlignment="1">
      <alignment wrapText="1"/>
    </xf>
    <xf numFmtId="0" fontId="2" fillId="0" borderId="3" xfId="0" applyFont="1" applyBorder="1" applyAlignment="1">
      <alignment horizontal="center" vertical="center" wrapText="1"/>
    </xf>
    <xf numFmtId="0" fontId="2" fillId="0" borderId="3" xfId="0" applyFont="1" applyBorder="1" applyAlignment="1">
      <alignment wrapText="1"/>
    </xf>
    <xf numFmtId="58" fontId="0" fillId="0" borderId="3" xfId="0" applyNumberFormat="1" applyBorder="1" applyAlignment="1">
      <alignment wrapText="1"/>
    </xf>
    <xf numFmtId="0" fontId="10" fillId="0" borderId="1" xfId="0" applyFont="1" applyBorder="1" applyAlignment="1">
      <alignment wrapText="1"/>
    </xf>
    <xf numFmtId="0" fontId="0" fillId="6" borderId="1" xfId="0" applyFill="1" applyBorder="1" applyAlignment="1"/>
    <xf numFmtId="0" fontId="0" fillId="0" borderId="2" xfId="0" applyBorder="1" applyAlignment="1"/>
    <xf numFmtId="0" fontId="10" fillId="0" borderId="2" xfId="0" applyFont="1" applyBorder="1" applyAlignment="1">
      <alignment wrapText="1"/>
    </xf>
    <xf numFmtId="0" fontId="0" fillId="0" borderId="3" xfId="0" applyBorder="1" applyAlignment="1"/>
    <xf numFmtId="0" fontId="2" fillId="5" borderId="3" xfId="0" applyFont="1" applyFill="1" applyBorder="1" applyAlignment="1">
      <alignment wrapText="1"/>
    </xf>
    <xf numFmtId="0" fontId="9" fillId="0" borderId="0" xfId="0" applyFont="1"/>
    <xf numFmtId="0" fontId="0" fillId="0" borderId="4" xfId="0" applyBorder="1" applyAlignment="1">
      <alignment wrapText="1"/>
    </xf>
    <xf numFmtId="0" fontId="0" fillId="0" borderId="5" xfId="0" applyBorder="1" applyAlignment="1">
      <alignment wrapText="1"/>
    </xf>
    <xf numFmtId="0" fontId="2" fillId="0" borderId="1" xfId="0" applyFont="1" applyBorder="1"/>
    <xf numFmtId="0" fontId="0" fillId="6" borderId="1" xfId="0" applyFill="1" applyBorder="1" applyAlignment="1">
      <alignment wrapText="1"/>
    </xf>
    <xf numFmtId="0" fontId="0" fillId="0" borderId="0" xfId="0" applyAlignment="1">
      <alignment vertical="center"/>
    </xf>
    <xf numFmtId="0" fontId="0" fillId="0" borderId="0" xfId="0" applyAlignment="1">
      <alignment wrapText="1"/>
    </xf>
    <xf numFmtId="0" fontId="1" fillId="2" borderId="1" xfId="0" applyFont="1" applyFill="1" applyBorder="1" applyAlignment="1">
      <alignment vertical="center" wrapText="1"/>
    </xf>
    <xf numFmtId="58" fontId="0" fillId="0" borderId="0" xfId="0" applyNumberFormat="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abSelected="1" topLeftCell="A2" workbookViewId="0">
      <selection activeCell="K10" sqref="K10"/>
    </sheetView>
  </sheetViews>
  <sheetFormatPr defaultColWidth="8.88888888888889" defaultRowHeight="14.4"/>
  <cols>
    <col min="1" max="1" width="8.55555555555556" customWidth="1"/>
    <col min="2" max="2" width="15.2222222222222" customWidth="1"/>
    <col min="3" max="3" width="16.4444444444444" customWidth="1"/>
    <col min="4" max="4" width="10.1111111111111" customWidth="1"/>
    <col min="7" max="7" width="14.5555555555556" customWidth="1"/>
    <col min="8" max="8" width="22.7777777777778" customWidth="1"/>
    <col min="9" max="9" width="17.3333333333333" customWidth="1"/>
    <col min="10" max="10" width="15" customWidth="1"/>
    <col min="11" max="11" width="33.2222222222222" style="46" customWidth="1"/>
    <col min="12" max="12" width="21.5555555555556" customWidth="1"/>
    <col min="13" max="13" width="15.3333333333333" customWidth="1"/>
    <col min="14" max="14" width="26.3333333333333" style="46" customWidth="1"/>
    <col min="15" max="15" width="18.7777777777778" customWidth="1"/>
    <col min="16" max="16" width="25" customWidth="1"/>
  </cols>
  <sheetData>
    <row r="1" s="45" customFormat="1" ht="36" customHeight="1" spans="1:16">
      <c r="A1" s="9" t="s">
        <v>0</v>
      </c>
      <c r="B1" s="47" t="s">
        <v>1</v>
      </c>
      <c r="C1" s="47" t="s">
        <v>2</v>
      </c>
      <c r="D1" s="47" t="s">
        <v>3</v>
      </c>
      <c r="E1" s="47" t="s">
        <v>4</v>
      </c>
      <c r="F1" s="47" t="s">
        <v>5</v>
      </c>
      <c r="G1" s="47" t="s">
        <v>6</v>
      </c>
      <c r="H1" s="47" t="s">
        <v>7</v>
      </c>
      <c r="I1" s="47" t="s">
        <v>8</v>
      </c>
      <c r="J1" s="47" t="s">
        <v>9</v>
      </c>
      <c r="K1" s="47" t="s">
        <v>10</v>
      </c>
      <c r="L1" s="47" t="s">
        <v>11</v>
      </c>
      <c r="M1" s="47" t="s">
        <v>12</v>
      </c>
      <c r="N1" s="47" t="s">
        <v>13</v>
      </c>
      <c r="O1" s="47" t="s">
        <v>14</v>
      </c>
      <c r="P1" s="47" t="s">
        <v>15</v>
      </c>
    </row>
    <row r="2" ht="91" customHeight="1" spans="1:14">
      <c r="A2">
        <v>1</v>
      </c>
      <c r="B2" t="s">
        <v>16</v>
      </c>
      <c r="D2" s="48">
        <v>44994</v>
      </c>
      <c r="E2" t="s">
        <v>17</v>
      </c>
      <c r="F2" t="s">
        <v>18</v>
      </c>
      <c r="G2" t="str">
        <f>_xlfn.CONCAT("TT_",LEFT(B2,4),"_",A2)</f>
        <v>TT_Dash_1</v>
      </c>
      <c r="H2" t="s">
        <v>19</v>
      </c>
      <c r="I2" t="s">
        <v>20</v>
      </c>
      <c r="J2" t="s">
        <v>21</v>
      </c>
      <c r="K2" s="46" t="s">
        <v>22</v>
      </c>
      <c r="L2" t="s">
        <v>23</v>
      </c>
      <c r="M2" t="s">
        <v>24</v>
      </c>
      <c r="N2" s="46" t="s">
        <v>25</v>
      </c>
    </row>
    <row r="3" ht="43.2" spans="1:14">
      <c r="A3">
        <v>2</v>
      </c>
      <c r="B3" t="s">
        <v>26</v>
      </c>
      <c r="C3" t="s">
        <v>27</v>
      </c>
      <c r="D3" s="48">
        <v>44994</v>
      </c>
      <c r="E3" t="s">
        <v>17</v>
      </c>
      <c r="F3" t="s">
        <v>18</v>
      </c>
      <c r="G3" t="str">
        <f>_xlfn.CONCAT("TT_",LEFT(B3,4),"_",A3)</f>
        <v>TT_Mast_2</v>
      </c>
      <c r="H3" t="s">
        <v>19</v>
      </c>
      <c r="I3" t="s">
        <v>20</v>
      </c>
      <c r="J3" t="s">
        <v>21</v>
      </c>
      <c r="K3" s="46" t="s">
        <v>28</v>
      </c>
      <c r="L3" t="s">
        <v>23</v>
      </c>
      <c r="M3" t="s">
        <v>24</v>
      </c>
      <c r="N3" s="46" t="s">
        <v>25</v>
      </c>
    </row>
    <row r="4" ht="57.6" spans="1:13">
      <c r="A4">
        <v>3</v>
      </c>
      <c r="B4" t="s">
        <v>29</v>
      </c>
      <c r="C4" t="s">
        <v>30</v>
      </c>
      <c r="D4" s="48">
        <v>44994</v>
      </c>
      <c r="E4" t="s">
        <v>17</v>
      </c>
      <c r="F4" t="s">
        <v>18</v>
      </c>
      <c r="G4" t="str">
        <f>_xlfn.CONCAT("TT_",LEFT(B4,4),"_",A4)</f>
        <v>TT_My T_3</v>
      </c>
      <c r="H4" t="s">
        <v>19</v>
      </c>
      <c r="I4" t="s">
        <v>20</v>
      </c>
      <c r="J4" t="s">
        <v>21</v>
      </c>
      <c r="K4" s="46" t="s">
        <v>31</v>
      </c>
      <c r="L4" t="s">
        <v>23</v>
      </c>
      <c r="M4" t="s">
        <v>24</v>
      </c>
    </row>
    <row r="5" ht="43.2" spans="1:14">
      <c r="A5">
        <v>4</v>
      </c>
      <c r="B5" t="s">
        <v>26</v>
      </c>
      <c r="C5" t="s">
        <v>27</v>
      </c>
      <c r="D5" s="48">
        <v>44994</v>
      </c>
      <c r="E5" t="s">
        <v>32</v>
      </c>
      <c r="F5" t="s">
        <v>33</v>
      </c>
      <c r="G5" t="str">
        <f>_xlfn.CONCAT("TT_",LEFT(B5,4),"_",A5)</f>
        <v>TT_Mast_4</v>
      </c>
      <c r="H5" t="s">
        <v>19</v>
      </c>
      <c r="I5" t="s">
        <v>20</v>
      </c>
      <c r="J5" t="s">
        <v>21</v>
      </c>
      <c r="K5" s="46" t="s">
        <v>34</v>
      </c>
      <c r="L5" t="s">
        <v>23</v>
      </c>
      <c r="M5" t="s">
        <v>24</v>
      </c>
      <c r="N5" s="46" t="s">
        <v>35</v>
      </c>
    </row>
    <row r="6" ht="43.2" spans="1:14">
      <c r="A6">
        <v>5</v>
      </c>
      <c r="B6" t="s">
        <v>26</v>
      </c>
      <c r="C6" t="s">
        <v>27</v>
      </c>
      <c r="D6" s="48">
        <v>44994</v>
      </c>
      <c r="E6" t="s">
        <v>32</v>
      </c>
      <c r="F6" t="s">
        <v>33</v>
      </c>
      <c r="G6" t="str">
        <f>_xlfn.CONCAT("TT_",LEFT(B6,4),"_",A6)</f>
        <v>TT_Mast_5</v>
      </c>
      <c r="H6" t="s">
        <v>19</v>
      </c>
      <c r="I6" t="s">
        <v>20</v>
      </c>
      <c r="J6" t="s">
        <v>21</v>
      </c>
      <c r="K6" s="46" t="s">
        <v>36</v>
      </c>
      <c r="L6" t="s">
        <v>23</v>
      </c>
      <c r="M6" t="s">
        <v>24</v>
      </c>
      <c r="N6" s="46" t="s">
        <v>35</v>
      </c>
    </row>
    <row r="7" ht="28.8" spans="1:13">
      <c r="A7">
        <v>6</v>
      </c>
      <c r="B7" t="s">
        <v>26</v>
      </c>
      <c r="C7" t="s">
        <v>27</v>
      </c>
      <c r="D7" s="48">
        <v>44994</v>
      </c>
      <c r="E7" t="s">
        <v>32</v>
      </c>
      <c r="F7" t="s">
        <v>33</v>
      </c>
      <c r="G7" t="str">
        <f>_xlfn.CONCAT("TT_",LEFT(B7,4),"_",A7)</f>
        <v>TT_Mast_6</v>
      </c>
      <c r="H7" t="s">
        <v>19</v>
      </c>
      <c r="I7" t="s">
        <v>20</v>
      </c>
      <c r="J7" t="s">
        <v>21</v>
      </c>
      <c r="K7" s="46" t="s">
        <v>37</v>
      </c>
      <c r="L7" t="s">
        <v>23</v>
      </c>
      <c r="M7" t="s">
        <v>24</v>
      </c>
    </row>
    <row r="8" ht="57.6" spans="1:13">
      <c r="A8">
        <v>7</v>
      </c>
      <c r="B8" t="s">
        <v>26</v>
      </c>
      <c r="C8" t="s">
        <v>38</v>
      </c>
      <c r="D8" s="48">
        <v>44994</v>
      </c>
      <c r="E8" t="s">
        <v>17</v>
      </c>
      <c r="F8" t="s">
        <v>18</v>
      </c>
      <c r="G8" t="str">
        <f>_xlfn.CONCAT("TT_",LEFT(B8,4),"_",A8)</f>
        <v>TT_Mast_7</v>
      </c>
      <c r="H8" t="s">
        <v>19</v>
      </c>
      <c r="I8" t="s">
        <v>20</v>
      </c>
      <c r="J8" t="s">
        <v>21</v>
      </c>
      <c r="K8" s="46" t="s">
        <v>39</v>
      </c>
      <c r="L8" t="s">
        <v>23</v>
      </c>
      <c r="M8" t="s">
        <v>24</v>
      </c>
    </row>
    <row r="9" ht="28.8" spans="1:13">
      <c r="A9">
        <v>8</v>
      </c>
      <c r="B9" t="s">
        <v>26</v>
      </c>
      <c r="C9" t="s">
        <v>40</v>
      </c>
      <c r="D9" s="48">
        <v>44994</v>
      </c>
      <c r="E9" t="s">
        <v>17</v>
      </c>
      <c r="F9" t="s">
        <v>18</v>
      </c>
      <c r="G9" t="str">
        <f>_xlfn.CONCAT("TT_",LEFT(B9,4),"_",A9)</f>
        <v>TT_Mast_8</v>
      </c>
      <c r="H9" t="s">
        <v>19</v>
      </c>
      <c r="I9" t="s">
        <v>20</v>
      </c>
      <c r="J9" t="s">
        <v>21</v>
      </c>
      <c r="K9" s="46" t="s">
        <v>41</v>
      </c>
      <c r="L9" t="s">
        <v>23</v>
      </c>
      <c r="M9" t="s">
        <v>24</v>
      </c>
    </row>
    <row r="10" ht="28.8" spans="1:11">
      <c r="A10">
        <v>9</v>
      </c>
      <c r="B10" t="s">
        <v>26</v>
      </c>
      <c r="C10" t="s">
        <v>40</v>
      </c>
      <c r="D10" s="48">
        <v>44994</v>
      </c>
      <c r="E10" t="s">
        <v>17</v>
      </c>
      <c r="F10" t="s">
        <v>18</v>
      </c>
      <c r="G10" t="str">
        <f t="shared" ref="G10:G16" si="0">_xlfn.CONCAT("TT_",LEFT(B10,4),"_",A10)</f>
        <v>TT_Mast_9</v>
      </c>
      <c r="H10" t="s">
        <v>19</v>
      </c>
      <c r="I10" t="s">
        <v>20</v>
      </c>
      <c r="J10" t="s">
        <v>21</v>
      </c>
      <c r="K10" s="46" t="s">
        <v>42</v>
      </c>
    </row>
    <row r="11" spans="7:7">
      <c r="G11" t="str">
        <f t="shared" si="0"/>
        <v>TT__</v>
      </c>
    </row>
    <row r="12" spans="7:7">
      <c r="G12" t="str">
        <f t="shared" si="0"/>
        <v>TT__</v>
      </c>
    </row>
    <row r="13" spans="7:7">
      <c r="G13" t="str">
        <f t="shared" si="0"/>
        <v>TT__</v>
      </c>
    </row>
    <row r="14" spans="7:7">
      <c r="G14" t="str">
        <f t="shared" si="0"/>
        <v>TT__</v>
      </c>
    </row>
    <row r="15" spans="7:7">
      <c r="G15" t="str">
        <f t="shared" si="0"/>
        <v>TT__</v>
      </c>
    </row>
    <row r="16" spans="7:7">
      <c r="G16" t="str">
        <f t="shared" si="0"/>
        <v>TT__</v>
      </c>
    </row>
  </sheetData>
  <dataValidations count="5">
    <dataValidation type="list" allowBlank="1" showInputMessage="1" showErrorMessage="1" sqref="B$1:B$1048576">
      <formula1>" Master ,  Create Ticket , My Ticket, Reports, Dashboard , Notification"</formula1>
    </dataValidation>
    <dataValidation type="list" showInputMessage="1" showErrorMessage="1" sqref="E$1:E$1048576">
      <formula1>"Blocker , High, Medium, Low"</formula1>
    </dataValidation>
    <dataValidation type="list" allowBlank="1" showInputMessage="1" showErrorMessage="1" sqref="F$1:F$1048576">
      <formula1>"Bloacker, High , Medium , Low"</formula1>
    </dataValidation>
    <dataValidation type="list" showInputMessage="1" showErrorMessage="1" sqref="H$1:H$1048576">
      <formula1>"New , Open , Fixed , Retest, Retest Failed, Closed, Reopen"</formula1>
    </dataValidation>
    <dataValidation type="list" showInputMessage="1" showErrorMessage="1" sqref="J$1:J$1048576">
      <formula1>"Functional, UI, "</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2"/>
  <sheetViews>
    <sheetView topLeftCell="J1" workbookViewId="0">
      <selection activeCell="A1" sqref="A1:R1"/>
    </sheetView>
  </sheetViews>
  <sheetFormatPr defaultColWidth="26.25" defaultRowHeight="14.4"/>
  <cols>
    <col min="1" max="1" width="8" style="7" customWidth="1"/>
    <col min="2" max="2" width="5" style="1" customWidth="1"/>
    <col min="3" max="3" width="13.3796296296296" style="1" customWidth="1"/>
    <col min="4" max="4" width="16.6296296296296" style="1" customWidth="1"/>
    <col min="5" max="5" width="11.25" style="1" customWidth="1"/>
    <col min="6" max="6" width="9.87962962962963" style="1" customWidth="1"/>
    <col min="7" max="7" width="10.3796296296296" style="1" customWidth="1"/>
    <col min="8" max="8" width="17.25" style="1" customWidth="1"/>
    <col min="9" max="10" width="20.3796296296296" style="1" customWidth="1"/>
    <col min="11" max="11" width="15.5" style="1" customWidth="1"/>
    <col min="12" max="12" width="54.5" style="1" customWidth="1"/>
    <col min="13" max="13" width="14.3796296296296" style="1" customWidth="1"/>
    <col min="14" max="14" width="11.5" style="1" customWidth="1"/>
    <col min="15" max="15" width="21.75" style="1" customWidth="1"/>
    <col min="16" max="16" width="11.1296296296296" style="1" customWidth="1"/>
    <col min="17" max="17" width="9.87962962962963" style="1" customWidth="1"/>
    <col min="18" max="18" width="26.25" style="1" customWidth="1"/>
    <col min="19" max="16384" width="26.25" style="1"/>
  </cols>
  <sheetData>
    <row r="1" ht="28.8" spans="1:20">
      <c r="A1" s="9" t="s">
        <v>0</v>
      </c>
      <c r="B1" s="2" t="s">
        <v>43</v>
      </c>
      <c r="C1" s="2" t="s">
        <v>6</v>
      </c>
      <c r="D1" s="2" t="s">
        <v>3</v>
      </c>
      <c r="E1" s="2" t="s">
        <v>4</v>
      </c>
      <c r="F1" s="2" t="s">
        <v>5</v>
      </c>
      <c r="G1" s="2" t="s">
        <v>1</v>
      </c>
      <c r="H1" s="2" t="s">
        <v>44</v>
      </c>
      <c r="I1" s="2" t="s">
        <v>7</v>
      </c>
      <c r="J1" s="2" t="s">
        <v>8</v>
      </c>
      <c r="K1" s="2" t="s">
        <v>9</v>
      </c>
      <c r="L1" s="2" t="s">
        <v>10</v>
      </c>
      <c r="M1" s="2" t="s">
        <v>11</v>
      </c>
      <c r="N1" s="2" t="s">
        <v>12</v>
      </c>
      <c r="O1" s="2" t="s">
        <v>45</v>
      </c>
      <c r="P1" s="2" t="s">
        <v>14</v>
      </c>
      <c r="Q1" s="2" t="s">
        <v>46</v>
      </c>
      <c r="R1" s="2" t="s">
        <v>15</v>
      </c>
      <c r="S1" s="3"/>
      <c r="T1" s="3"/>
    </row>
    <row r="2" ht="16.5" customHeight="1" spans="1:20">
      <c r="A2" s="10">
        <v>1</v>
      </c>
      <c r="B2" s="3" t="s">
        <v>47</v>
      </c>
      <c r="C2" s="3" t="str">
        <f t="shared" ref="C2:C65" si="0">_xlfn.CONCAT("TT","_",B2,"_",A2)</f>
        <v>TT_LG_1</v>
      </c>
      <c r="D2" s="3" t="s">
        <v>48</v>
      </c>
      <c r="E2" s="3" t="s">
        <v>49</v>
      </c>
      <c r="F2" s="3" t="s">
        <v>49</v>
      </c>
      <c r="G2" s="3" t="s">
        <v>50</v>
      </c>
      <c r="H2" s="3"/>
      <c r="I2" s="3" t="s">
        <v>51</v>
      </c>
      <c r="J2" s="3" t="str">
        <f>VLOOKUP(A2,'Defect Log 7th march'!A$1:J$259,10,FALSE)</f>
        <v>CLOSED</v>
      </c>
      <c r="K2" s="3" t="s">
        <v>21</v>
      </c>
      <c r="L2" s="3" t="s">
        <v>52</v>
      </c>
      <c r="M2" s="3"/>
      <c r="N2" s="12" t="s">
        <v>24</v>
      </c>
      <c r="O2" s="3"/>
      <c r="P2" s="3"/>
      <c r="Q2" s="3"/>
      <c r="R2" s="3"/>
      <c r="S2" s="3"/>
      <c r="T2" s="3"/>
    </row>
    <row r="3" ht="16.5" customHeight="1" spans="1:20">
      <c r="A3" s="10">
        <v>2</v>
      </c>
      <c r="B3" s="3" t="s">
        <v>47</v>
      </c>
      <c r="C3" s="3" t="str">
        <f t="shared" si="0"/>
        <v>TT_LG_2</v>
      </c>
      <c r="D3" s="3" t="s">
        <v>48</v>
      </c>
      <c r="E3" s="3" t="s">
        <v>53</v>
      </c>
      <c r="F3" s="3" t="s">
        <v>54</v>
      </c>
      <c r="G3" s="3" t="s">
        <v>50</v>
      </c>
      <c r="H3" s="3" t="s">
        <v>55</v>
      </c>
      <c r="I3" s="3" t="s">
        <v>56</v>
      </c>
      <c r="J3" s="3" t="str">
        <f>VLOOKUP(A3,'Defect Log 7th march'!A$1:J$259,10,FALSE)</f>
        <v>CLOSED</v>
      </c>
      <c r="K3" s="3" t="s">
        <v>21</v>
      </c>
      <c r="L3" s="3" t="s">
        <v>57</v>
      </c>
      <c r="M3" s="3"/>
      <c r="N3" s="12" t="s">
        <v>24</v>
      </c>
      <c r="O3" s="3"/>
      <c r="P3" s="3" t="s">
        <v>58</v>
      </c>
      <c r="Q3" s="3"/>
      <c r="R3" s="3"/>
      <c r="S3" s="3"/>
      <c r="T3" s="3"/>
    </row>
    <row r="4" ht="16.5" customHeight="1" spans="1:20">
      <c r="A4" s="10">
        <v>3</v>
      </c>
      <c r="B4" s="3" t="s">
        <v>47</v>
      </c>
      <c r="C4" s="3" t="str">
        <f t="shared" si="0"/>
        <v>TT_LG_3</v>
      </c>
      <c r="D4" s="3" t="s">
        <v>48</v>
      </c>
      <c r="E4" s="3" t="s">
        <v>49</v>
      </c>
      <c r="F4" s="3" t="s">
        <v>54</v>
      </c>
      <c r="G4" s="3" t="s">
        <v>50</v>
      </c>
      <c r="H4" s="3" t="s">
        <v>55</v>
      </c>
      <c r="I4" s="3" t="s">
        <v>51</v>
      </c>
      <c r="J4" s="3" t="str">
        <f>VLOOKUP(A4,'Defect Log 7th march'!A$1:J$259,10,FALSE)</f>
        <v>CLOSED</v>
      </c>
      <c r="K4" s="3" t="s">
        <v>21</v>
      </c>
      <c r="L4" s="3" t="s">
        <v>59</v>
      </c>
      <c r="M4" s="3"/>
      <c r="N4" s="12" t="s">
        <v>24</v>
      </c>
      <c r="O4" s="3"/>
      <c r="P4" s="3"/>
      <c r="Q4" s="3"/>
      <c r="R4" s="3"/>
      <c r="S4" s="3"/>
      <c r="T4" s="3"/>
    </row>
    <row r="5" ht="16.5" customHeight="1" spans="1:18">
      <c r="A5" s="10">
        <v>4</v>
      </c>
      <c r="B5" s="3" t="s">
        <v>47</v>
      </c>
      <c r="C5" s="3" t="str">
        <f t="shared" si="0"/>
        <v>TT_LG_4</v>
      </c>
      <c r="D5" s="3" t="s">
        <v>48</v>
      </c>
      <c r="E5" s="3" t="s">
        <v>60</v>
      </c>
      <c r="F5" s="3" t="s">
        <v>60</v>
      </c>
      <c r="G5" s="3" t="s">
        <v>50</v>
      </c>
      <c r="H5" s="3" t="s">
        <v>55</v>
      </c>
      <c r="I5" s="3" t="s">
        <v>51</v>
      </c>
      <c r="J5" s="3" t="str">
        <f>VLOOKUP(A5,'Defect Log 7th march'!A$1:J$259,10,FALSE)</f>
        <v>CLOSED</v>
      </c>
      <c r="K5" s="3" t="s">
        <v>21</v>
      </c>
      <c r="L5" s="3" t="s">
        <v>61</v>
      </c>
      <c r="M5" s="3"/>
      <c r="N5" s="12" t="s">
        <v>24</v>
      </c>
      <c r="O5" s="3"/>
      <c r="P5" s="3"/>
      <c r="Q5" s="3"/>
      <c r="R5" s="3"/>
    </row>
    <row r="6" ht="16.5" customHeight="1" spans="1:20">
      <c r="A6" s="10">
        <v>5</v>
      </c>
      <c r="B6" s="3" t="s">
        <v>47</v>
      </c>
      <c r="C6" s="3" t="str">
        <f t="shared" si="0"/>
        <v>TT_LG_5</v>
      </c>
      <c r="D6" s="3" t="s">
        <v>48</v>
      </c>
      <c r="E6" s="3" t="s">
        <v>49</v>
      </c>
      <c r="F6" s="3" t="s">
        <v>49</v>
      </c>
      <c r="G6" s="3" t="s">
        <v>50</v>
      </c>
      <c r="H6" s="3"/>
      <c r="I6" s="3" t="s">
        <v>51</v>
      </c>
      <c r="J6" s="3" t="str">
        <f>VLOOKUP(A6,'Defect Log 7th march'!A$1:J$259,10,FALSE)</f>
        <v>CLOSED</v>
      </c>
      <c r="K6" s="3" t="s">
        <v>21</v>
      </c>
      <c r="L6" s="3" t="s">
        <v>62</v>
      </c>
      <c r="M6" s="3"/>
      <c r="N6" s="12" t="s">
        <v>24</v>
      </c>
      <c r="O6" s="3"/>
      <c r="P6" s="3"/>
      <c r="Q6" s="3"/>
      <c r="R6" s="3"/>
      <c r="S6" s="3"/>
      <c r="T6" s="3"/>
    </row>
    <row r="7" ht="16.5" customHeight="1" spans="1:20">
      <c r="A7" s="10">
        <v>6</v>
      </c>
      <c r="B7" s="3" t="s">
        <v>63</v>
      </c>
      <c r="C7" s="3" t="str">
        <f t="shared" si="0"/>
        <v>TT_UP_6</v>
      </c>
      <c r="D7" s="3" t="s">
        <v>48</v>
      </c>
      <c r="E7" s="3" t="s">
        <v>49</v>
      </c>
      <c r="F7" s="3" t="s">
        <v>49</v>
      </c>
      <c r="G7" s="3" t="s">
        <v>64</v>
      </c>
      <c r="H7" s="3" t="s">
        <v>65</v>
      </c>
      <c r="I7" s="3" t="s">
        <v>66</v>
      </c>
      <c r="J7" s="3" t="str">
        <f>VLOOKUP(A7,'Defect Log 7th march'!A$1:J$259,10,FALSE)</f>
        <v>CLOSED</v>
      </c>
      <c r="K7" s="3" t="s">
        <v>21</v>
      </c>
      <c r="L7" s="3" t="s">
        <v>67</v>
      </c>
      <c r="M7" s="3"/>
      <c r="N7" s="12" t="s">
        <v>24</v>
      </c>
      <c r="O7" s="3" t="s">
        <v>68</v>
      </c>
      <c r="P7" s="3"/>
      <c r="Q7" s="3"/>
      <c r="R7" s="3"/>
      <c r="S7" s="3"/>
      <c r="T7" s="3"/>
    </row>
    <row r="8" ht="16.5" customHeight="1" spans="1:20">
      <c r="A8" s="10">
        <v>7</v>
      </c>
      <c r="B8" s="3" t="s">
        <v>63</v>
      </c>
      <c r="C8" s="3" t="str">
        <f t="shared" si="0"/>
        <v>TT_UP_7</v>
      </c>
      <c r="D8" s="3" t="s">
        <v>48</v>
      </c>
      <c r="E8" s="3" t="s">
        <v>54</v>
      </c>
      <c r="F8" s="3" t="s">
        <v>49</v>
      </c>
      <c r="G8" s="3" t="s">
        <v>64</v>
      </c>
      <c r="H8" s="3" t="s">
        <v>65</v>
      </c>
      <c r="I8" s="3" t="s">
        <v>66</v>
      </c>
      <c r="J8" s="3" t="str">
        <f>VLOOKUP(A8,'Defect Log 7th march'!A$1:J$259,10,FALSE)</f>
        <v>CLOSED</v>
      </c>
      <c r="K8" s="3" t="s">
        <v>21</v>
      </c>
      <c r="L8" s="3" t="s">
        <v>69</v>
      </c>
      <c r="M8" s="3"/>
      <c r="N8" s="12" t="s">
        <v>24</v>
      </c>
      <c r="O8" s="3" t="s">
        <v>68</v>
      </c>
      <c r="P8" s="3"/>
      <c r="Q8" s="3"/>
      <c r="R8" s="3"/>
      <c r="S8" s="3"/>
      <c r="T8" s="3"/>
    </row>
    <row r="9" ht="16.5" customHeight="1" spans="1:20">
      <c r="A9" s="10">
        <v>8</v>
      </c>
      <c r="B9" s="3" t="s">
        <v>63</v>
      </c>
      <c r="C9" s="3" t="str">
        <f t="shared" si="0"/>
        <v>TT_UP_8</v>
      </c>
      <c r="D9" s="3" t="s">
        <v>48</v>
      </c>
      <c r="E9" s="3" t="s">
        <v>49</v>
      </c>
      <c r="F9" s="3" t="s">
        <v>49</v>
      </c>
      <c r="G9" s="3" t="s">
        <v>64</v>
      </c>
      <c r="H9" s="3" t="s">
        <v>65</v>
      </c>
      <c r="I9" s="3" t="s">
        <v>66</v>
      </c>
      <c r="J9" s="3" t="str">
        <f>VLOOKUP(A9,'Defect Log 7th march'!A$1:J$259,10,FALSE)</f>
        <v>CLOSED</v>
      </c>
      <c r="K9" s="3" t="s">
        <v>70</v>
      </c>
      <c r="L9" s="3" t="s">
        <v>71</v>
      </c>
      <c r="M9" s="3"/>
      <c r="N9" s="12" t="s">
        <v>24</v>
      </c>
      <c r="O9" s="3" t="s">
        <v>68</v>
      </c>
      <c r="P9" s="3"/>
      <c r="Q9" s="3"/>
      <c r="R9" s="3"/>
      <c r="S9" s="3"/>
      <c r="T9" s="3"/>
    </row>
    <row r="10" ht="16.5" customHeight="1" spans="1:20">
      <c r="A10" s="10">
        <v>9</v>
      </c>
      <c r="B10" s="3" t="s">
        <v>63</v>
      </c>
      <c r="C10" s="3" t="str">
        <f t="shared" si="0"/>
        <v>TT_UP_9</v>
      </c>
      <c r="D10" s="3" t="s">
        <v>48</v>
      </c>
      <c r="E10" s="3" t="s">
        <v>60</v>
      </c>
      <c r="F10" s="3" t="s">
        <v>60</v>
      </c>
      <c r="G10" s="3" t="s">
        <v>64</v>
      </c>
      <c r="H10" s="3" t="s">
        <v>65</v>
      </c>
      <c r="I10" s="3" t="s">
        <v>66</v>
      </c>
      <c r="J10" s="3" t="str">
        <f>VLOOKUP(A10,'Defect Log 7th march'!A$1:J$259,10,FALSE)</f>
        <v>CLOSED</v>
      </c>
      <c r="K10" s="3" t="s">
        <v>70</v>
      </c>
      <c r="L10" s="3" t="s">
        <v>72</v>
      </c>
      <c r="M10" s="3"/>
      <c r="N10" s="12" t="s">
        <v>24</v>
      </c>
      <c r="O10" s="3" t="s">
        <v>68</v>
      </c>
      <c r="P10" s="3"/>
      <c r="Q10" s="3"/>
      <c r="R10" s="3"/>
      <c r="S10" s="3"/>
      <c r="T10" s="3"/>
    </row>
    <row r="11" spans="1:20">
      <c r="A11" s="10">
        <v>10</v>
      </c>
      <c r="B11" s="3" t="s">
        <v>63</v>
      </c>
      <c r="C11" s="3" t="str">
        <f t="shared" si="0"/>
        <v>TT_UP_10</v>
      </c>
      <c r="D11" s="3" t="s">
        <v>48</v>
      </c>
      <c r="E11" s="3" t="s">
        <v>54</v>
      </c>
      <c r="F11" s="3" t="s">
        <v>54</v>
      </c>
      <c r="G11" s="3" t="s">
        <v>64</v>
      </c>
      <c r="H11" s="3" t="s">
        <v>65</v>
      </c>
      <c r="I11" s="3" t="s">
        <v>51</v>
      </c>
      <c r="J11" s="3" t="str">
        <f>VLOOKUP(A11,'Defect Log 7th march'!A$1:J$259,10,FALSE)</f>
        <v>CLOSED</v>
      </c>
      <c r="K11" s="3" t="s">
        <v>21</v>
      </c>
      <c r="L11" s="3" t="s">
        <v>73</v>
      </c>
      <c r="M11" s="3"/>
      <c r="N11" s="3"/>
      <c r="O11" s="3"/>
      <c r="P11" s="3" t="s">
        <v>74</v>
      </c>
      <c r="Q11" s="3"/>
      <c r="R11" s="3"/>
      <c r="S11" s="3"/>
      <c r="T11" s="3"/>
    </row>
    <row r="12" ht="28.8" spans="1:20">
      <c r="A12" s="10">
        <v>11</v>
      </c>
      <c r="B12" s="3" t="s">
        <v>63</v>
      </c>
      <c r="C12" s="3" t="str">
        <f t="shared" si="0"/>
        <v>TT_UP_11</v>
      </c>
      <c r="D12" s="3" t="s">
        <v>48</v>
      </c>
      <c r="E12" s="3" t="s">
        <v>53</v>
      </c>
      <c r="F12" s="3" t="s">
        <v>54</v>
      </c>
      <c r="G12" s="3" t="s">
        <v>64</v>
      </c>
      <c r="H12" s="3" t="s">
        <v>65</v>
      </c>
      <c r="I12" s="3" t="s">
        <v>66</v>
      </c>
      <c r="J12" s="3" t="str">
        <f>VLOOKUP(A12,'Defect Log 7th march'!A$1:J$259,10,FALSE)</f>
        <v>CLOSED</v>
      </c>
      <c r="K12" s="3" t="s">
        <v>21</v>
      </c>
      <c r="L12" s="3" t="s">
        <v>75</v>
      </c>
      <c r="M12" s="3"/>
      <c r="N12" s="12" t="s">
        <v>24</v>
      </c>
      <c r="O12" s="3" t="s">
        <v>68</v>
      </c>
      <c r="P12" s="3"/>
      <c r="Q12" s="3"/>
      <c r="R12" s="3"/>
      <c r="S12" s="3"/>
      <c r="T12" s="3"/>
    </row>
    <row r="13" ht="28.8" spans="1:20">
      <c r="A13" s="10">
        <v>12</v>
      </c>
      <c r="B13" s="3" t="s">
        <v>63</v>
      </c>
      <c r="C13" s="3" t="str">
        <f t="shared" si="0"/>
        <v>TT_UP_12</v>
      </c>
      <c r="D13" s="3" t="s">
        <v>48</v>
      </c>
      <c r="E13" s="3" t="s">
        <v>54</v>
      </c>
      <c r="F13" s="3" t="s">
        <v>49</v>
      </c>
      <c r="G13" s="3" t="s">
        <v>64</v>
      </c>
      <c r="H13" s="3" t="s">
        <v>65</v>
      </c>
      <c r="I13" s="3" t="s">
        <v>66</v>
      </c>
      <c r="J13" s="3" t="str">
        <f>VLOOKUP(A13,'Defect Log 7th march'!A$1:J$259,10,FALSE)</f>
        <v>CLOSED</v>
      </c>
      <c r="K13" s="3" t="s">
        <v>21</v>
      </c>
      <c r="L13" s="3" t="s">
        <v>76</v>
      </c>
      <c r="M13" s="3"/>
      <c r="N13" s="12" t="s">
        <v>24</v>
      </c>
      <c r="O13" s="3" t="s">
        <v>68</v>
      </c>
      <c r="P13" s="3"/>
      <c r="Q13" s="3"/>
      <c r="R13" s="3"/>
      <c r="S13" s="3"/>
      <c r="T13" s="3"/>
    </row>
    <row r="14" ht="43.2" spans="1:20">
      <c r="A14" s="10">
        <v>13</v>
      </c>
      <c r="B14" s="3" t="s">
        <v>77</v>
      </c>
      <c r="C14" s="3" t="str">
        <f t="shared" si="0"/>
        <v>TT_UM_13</v>
      </c>
      <c r="D14" s="3" t="s">
        <v>48</v>
      </c>
      <c r="E14" s="3" t="s">
        <v>53</v>
      </c>
      <c r="F14" s="3" t="s">
        <v>54</v>
      </c>
      <c r="G14" s="3" t="s">
        <v>27</v>
      </c>
      <c r="H14" s="3" t="s">
        <v>78</v>
      </c>
      <c r="I14" s="3" t="s">
        <v>51</v>
      </c>
      <c r="J14" s="3" t="str">
        <f>VLOOKUP(A14,'Defect Log 7th march'!A$1:J$259,10,FALSE)</f>
        <v>CLOSED</v>
      </c>
      <c r="K14" s="3" t="s">
        <v>21</v>
      </c>
      <c r="L14" s="3" t="s">
        <v>79</v>
      </c>
      <c r="M14" s="3"/>
      <c r="N14" s="12" t="s">
        <v>24</v>
      </c>
      <c r="O14" s="3"/>
      <c r="P14" s="3"/>
      <c r="Q14" s="3"/>
      <c r="R14" s="3"/>
      <c r="S14" s="3"/>
      <c r="T14" s="3"/>
    </row>
    <row r="15" ht="28.8" spans="1:20">
      <c r="A15" s="10">
        <v>14</v>
      </c>
      <c r="B15" s="3" t="s">
        <v>77</v>
      </c>
      <c r="C15" s="3" t="str">
        <f t="shared" si="0"/>
        <v>TT_UM_14</v>
      </c>
      <c r="D15" s="3" t="s">
        <v>48</v>
      </c>
      <c r="E15" s="3" t="s">
        <v>54</v>
      </c>
      <c r="F15" s="3" t="s">
        <v>60</v>
      </c>
      <c r="G15" s="3" t="s">
        <v>27</v>
      </c>
      <c r="H15" s="3" t="s">
        <v>80</v>
      </c>
      <c r="I15" s="3" t="s">
        <v>51</v>
      </c>
      <c r="J15" s="3" t="str">
        <f>VLOOKUP(A15,'Defect Log 7th march'!A$1:J$259,10,FALSE)</f>
        <v>CLOSED</v>
      </c>
      <c r="K15" s="3" t="s">
        <v>21</v>
      </c>
      <c r="L15" s="3" t="s">
        <v>81</v>
      </c>
      <c r="M15" s="3"/>
      <c r="N15" s="3" t="s">
        <v>82</v>
      </c>
      <c r="O15" s="3"/>
      <c r="P15" s="3"/>
      <c r="Q15" s="3"/>
      <c r="R15" s="3"/>
      <c r="S15" s="3"/>
      <c r="T15" s="3"/>
    </row>
    <row r="16" ht="57.6" spans="1:20">
      <c r="A16" s="10">
        <v>15</v>
      </c>
      <c r="B16" s="3" t="s">
        <v>77</v>
      </c>
      <c r="C16" s="3" t="str">
        <f t="shared" si="0"/>
        <v>TT_UM_15</v>
      </c>
      <c r="D16" s="3" t="s">
        <v>48</v>
      </c>
      <c r="E16" s="3" t="s">
        <v>54</v>
      </c>
      <c r="F16" s="3" t="s">
        <v>60</v>
      </c>
      <c r="G16" s="3" t="s">
        <v>27</v>
      </c>
      <c r="H16" s="3" t="s">
        <v>80</v>
      </c>
      <c r="I16" s="3" t="s">
        <v>66</v>
      </c>
      <c r="J16" s="3" t="str">
        <f>VLOOKUP(A16,'Defect Log 7th march'!A$1:J$259,10,FALSE)</f>
        <v>CLOSED</v>
      </c>
      <c r="K16" s="3" t="s">
        <v>21</v>
      </c>
      <c r="L16" s="3" t="s">
        <v>83</v>
      </c>
      <c r="M16" s="3"/>
      <c r="N16" s="3" t="s">
        <v>84</v>
      </c>
      <c r="O16" s="3"/>
      <c r="P16" s="3"/>
      <c r="Q16" s="3"/>
      <c r="R16" s="3"/>
      <c r="S16" s="3"/>
      <c r="T16" s="3"/>
    </row>
    <row r="17" ht="43.2" spans="1:20">
      <c r="A17" s="10">
        <v>16</v>
      </c>
      <c r="B17" s="3" t="s">
        <v>85</v>
      </c>
      <c r="C17" s="3" t="str">
        <f t="shared" si="0"/>
        <v>TT_RM_16</v>
      </c>
      <c r="D17" s="3" t="s">
        <v>86</v>
      </c>
      <c r="E17" s="3" t="s">
        <v>60</v>
      </c>
      <c r="F17" s="3" t="s">
        <v>60</v>
      </c>
      <c r="G17" s="3" t="s">
        <v>87</v>
      </c>
      <c r="H17" s="3"/>
      <c r="I17" s="3" t="s">
        <v>51</v>
      </c>
      <c r="J17" s="3" t="str">
        <f>VLOOKUP(A17,'Defect Log 7th march'!A$1:J$259,10,FALSE)</f>
        <v>CLOSED</v>
      </c>
      <c r="K17" s="3"/>
      <c r="L17" s="3" t="s">
        <v>88</v>
      </c>
      <c r="M17" s="3"/>
      <c r="N17" s="12" t="s">
        <v>24</v>
      </c>
      <c r="O17" s="3"/>
      <c r="P17" s="3"/>
      <c r="Q17" s="3"/>
      <c r="R17" s="3"/>
      <c r="S17" s="3"/>
      <c r="T17" s="3"/>
    </row>
    <row r="18" ht="57.6" spans="1:18">
      <c r="A18" s="10">
        <v>17</v>
      </c>
      <c r="B18" s="3" t="s">
        <v>85</v>
      </c>
      <c r="C18" s="3" t="str">
        <f t="shared" si="0"/>
        <v>TT_RM_17</v>
      </c>
      <c r="D18" s="3" t="s">
        <v>48</v>
      </c>
      <c r="E18" s="3" t="s">
        <v>49</v>
      </c>
      <c r="F18" s="3" t="s">
        <v>49</v>
      </c>
      <c r="G18" s="3" t="s">
        <v>87</v>
      </c>
      <c r="H18" s="3"/>
      <c r="I18" s="3" t="s">
        <v>89</v>
      </c>
      <c r="J18" s="3" t="str">
        <f>VLOOKUP(A18,'Defect Log 7th march'!A$1:J$259,10,FALSE)</f>
        <v>UNDER DISCUSSION</v>
      </c>
      <c r="K18" s="3" t="s">
        <v>21</v>
      </c>
      <c r="L18" s="3" t="s">
        <v>90</v>
      </c>
      <c r="M18" s="3"/>
      <c r="N18" s="3"/>
      <c r="O18" s="3"/>
      <c r="P18" s="3"/>
      <c r="Q18" s="3"/>
      <c r="R18" s="3"/>
    </row>
    <row r="19" ht="57.6" spans="1:18">
      <c r="A19" s="10">
        <v>18</v>
      </c>
      <c r="B19" s="3" t="s">
        <v>85</v>
      </c>
      <c r="C19" s="3" t="str">
        <f t="shared" si="0"/>
        <v>TT_RM_18</v>
      </c>
      <c r="D19" s="3" t="s">
        <v>48</v>
      </c>
      <c r="E19" s="3" t="s">
        <v>54</v>
      </c>
      <c r="F19" s="3" t="s">
        <v>54</v>
      </c>
      <c r="G19" s="3" t="s">
        <v>87</v>
      </c>
      <c r="H19" s="3"/>
      <c r="I19" s="3" t="s">
        <v>51</v>
      </c>
      <c r="J19" s="3" t="str">
        <f>VLOOKUP(A19,'Defect Log 7th march'!A$1:J$259,10,FALSE)</f>
        <v>CLOSED</v>
      </c>
      <c r="K19" s="3" t="s">
        <v>21</v>
      </c>
      <c r="L19" s="3" t="s">
        <v>91</v>
      </c>
      <c r="M19" s="3"/>
      <c r="N19" s="12" t="s">
        <v>24</v>
      </c>
      <c r="O19" s="3"/>
      <c r="P19" s="3"/>
      <c r="Q19" s="3"/>
      <c r="R19" s="3"/>
    </row>
    <row r="20" ht="43.2" spans="1:18">
      <c r="A20" s="10">
        <v>19</v>
      </c>
      <c r="B20" s="3" t="s">
        <v>63</v>
      </c>
      <c r="C20" s="3" t="str">
        <f t="shared" si="0"/>
        <v>TT_UP_19</v>
      </c>
      <c r="D20" s="3" t="s">
        <v>48</v>
      </c>
      <c r="E20" s="3" t="s">
        <v>49</v>
      </c>
      <c r="F20" s="3" t="s">
        <v>49</v>
      </c>
      <c r="G20" s="3" t="s">
        <v>50</v>
      </c>
      <c r="H20" s="3" t="s">
        <v>92</v>
      </c>
      <c r="I20" s="3" t="s">
        <v>51</v>
      </c>
      <c r="J20" s="3" t="str">
        <f>VLOOKUP(A20,'Defect Log 7th march'!A$1:J$259,10,FALSE)</f>
        <v>CLOSED</v>
      </c>
      <c r="K20" s="3" t="s">
        <v>21</v>
      </c>
      <c r="L20" s="3" t="s">
        <v>93</v>
      </c>
      <c r="M20" s="3"/>
      <c r="N20" s="12" t="s">
        <v>24</v>
      </c>
      <c r="O20" s="3"/>
      <c r="P20" s="3"/>
      <c r="Q20" s="3"/>
      <c r="R20" s="3"/>
    </row>
    <row r="21" ht="86.4" spans="1:18">
      <c r="A21" s="10">
        <v>20</v>
      </c>
      <c r="B21" s="3" t="s">
        <v>47</v>
      </c>
      <c r="C21" s="3" t="str">
        <f t="shared" si="0"/>
        <v>TT_LG_20</v>
      </c>
      <c r="D21" s="11" t="s">
        <v>48</v>
      </c>
      <c r="E21" s="3" t="s">
        <v>54</v>
      </c>
      <c r="F21" s="3" t="s">
        <v>54</v>
      </c>
      <c r="G21" s="3" t="s">
        <v>50</v>
      </c>
      <c r="H21" s="3" t="s">
        <v>92</v>
      </c>
      <c r="I21" s="3" t="s">
        <v>94</v>
      </c>
      <c r="J21" s="3" t="str">
        <f>VLOOKUP(A21,'Defect Log 7th march'!A$1:J$259,10,FALSE)</f>
        <v>
CLOSED</v>
      </c>
      <c r="K21" s="3" t="s">
        <v>21</v>
      </c>
      <c r="L21" s="15" t="s">
        <v>95</v>
      </c>
      <c r="M21" s="3"/>
      <c r="N21" s="3" t="s">
        <v>24</v>
      </c>
      <c r="O21" s="3"/>
      <c r="P21" s="3"/>
      <c r="Q21" s="3"/>
      <c r="R21" s="3"/>
    </row>
    <row r="22" ht="28.8" spans="1:18">
      <c r="A22" s="10">
        <v>21</v>
      </c>
      <c r="B22" s="3" t="s">
        <v>77</v>
      </c>
      <c r="C22" s="3" t="str">
        <f t="shared" si="0"/>
        <v>TT_UM_21</v>
      </c>
      <c r="D22" s="11" t="s">
        <v>48</v>
      </c>
      <c r="E22" s="3" t="s">
        <v>49</v>
      </c>
      <c r="F22" s="3" t="s">
        <v>60</v>
      </c>
      <c r="G22" s="3" t="s">
        <v>27</v>
      </c>
      <c r="H22" s="3" t="s">
        <v>96</v>
      </c>
      <c r="I22" s="3" t="s">
        <v>51</v>
      </c>
      <c r="J22" s="3" t="str">
        <f>VLOOKUP(A22,'Defect Log 7th march'!A$1:J$259,10,FALSE)</f>
        <v>CLOSED</v>
      </c>
      <c r="K22" s="3" t="s">
        <v>21</v>
      </c>
      <c r="L22" s="3" t="s">
        <v>97</v>
      </c>
      <c r="M22" s="3"/>
      <c r="N22" s="12" t="s">
        <v>24</v>
      </c>
      <c r="O22" s="3"/>
      <c r="P22" s="3"/>
      <c r="Q22" s="3"/>
      <c r="R22" s="3"/>
    </row>
    <row r="23" ht="28.8" spans="1:18">
      <c r="A23" s="10">
        <v>22</v>
      </c>
      <c r="B23" s="3" t="s">
        <v>77</v>
      </c>
      <c r="C23" s="3" t="str">
        <f t="shared" si="0"/>
        <v>TT_UM_22</v>
      </c>
      <c r="D23" s="11" t="s">
        <v>48</v>
      </c>
      <c r="E23" s="3" t="s">
        <v>49</v>
      </c>
      <c r="F23" s="3" t="s">
        <v>60</v>
      </c>
      <c r="G23" s="3" t="s">
        <v>27</v>
      </c>
      <c r="H23" s="3" t="s">
        <v>96</v>
      </c>
      <c r="I23" s="3" t="s">
        <v>51</v>
      </c>
      <c r="J23" s="3" t="str">
        <f>VLOOKUP(A23,'Defect Log 7th march'!A$1:J$259,10,FALSE)</f>
        <v>CLOSED</v>
      </c>
      <c r="K23" s="3" t="s">
        <v>21</v>
      </c>
      <c r="L23" s="3" t="s">
        <v>98</v>
      </c>
      <c r="M23" s="3"/>
      <c r="N23" s="12" t="s">
        <v>24</v>
      </c>
      <c r="O23" s="3"/>
      <c r="P23" s="3"/>
      <c r="Q23" s="3"/>
      <c r="R23" s="3"/>
    </row>
    <row r="24" ht="43.2" spans="1:18">
      <c r="A24" s="10">
        <v>23</v>
      </c>
      <c r="B24" s="3" t="s">
        <v>77</v>
      </c>
      <c r="C24" s="3" t="str">
        <f t="shared" si="0"/>
        <v>TT_UM_23</v>
      </c>
      <c r="D24" s="11" t="s">
        <v>48</v>
      </c>
      <c r="E24" s="3" t="s">
        <v>49</v>
      </c>
      <c r="F24" s="3" t="s">
        <v>60</v>
      </c>
      <c r="G24" s="3" t="s">
        <v>27</v>
      </c>
      <c r="H24" s="3" t="s">
        <v>96</v>
      </c>
      <c r="I24" s="3" t="s">
        <v>51</v>
      </c>
      <c r="J24" s="3" t="str">
        <f>VLOOKUP(A24,'Defect Log 7th march'!A$1:J$259,10,FALSE)</f>
        <v>CLOSED</v>
      </c>
      <c r="K24" s="3" t="s">
        <v>21</v>
      </c>
      <c r="L24" s="3" t="s">
        <v>99</v>
      </c>
      <c r="M24" s="3"/>
      <c r="N24" s="12" t="s">
        <v>24</v>
      </c>
      <c r="O24" s="3"/>
      <c r="P24" s="3"/>
      <c r="Q24" s="3"/>
      <c r="R24" s="3"/>
    </row>
    <row r="25" ht="28.8" spans="1:18">
      <c r="A25" s="10">
        <v>24</v>
      </c>
      <c r="B25" s="3" t="s">
        <v>77</v>
      </c>
      <c r="C25" s="3" t="str">
        <f t="shared" si="0"/>
        <v>TT_UM_24</v>
      </c>
      <c r="D25" s="11" t="s">
        <v>48</v>
      </c>
      <c r="E25" s="3" t="s">
        <v>49</v>
      </c>
      <c r="F25" s="3" t="s">
        <v>60</v>
      </c>
      <c r="G25" s="3" t="s">
        <v>27</v>
      </c>
      <c r="H25" s="3" t="s">
        <v>96</v>
      </c>
      <c r="I25" s="3" t="s">
        <v>51</v>
      </c>
      <c r="J25" s="3" t="str">
        <f>VLOOKUP(A25,'Defect Log 7th march'!A$1:J$259,10,FALSE)</f>
        <v>CLOSED</v>
      </c>
      <c r="K25" s="3" t="s">
        <v>21</v>
      </c>
      <c r="L25" s="3" t="s">
        <v>100</v>
      </c>
      <c r="M25" s="3"/>
      <c r="N25" s="12" t="s">
        <v>24</v>
      </c>
      <c r="O25" s="3"/>
      <c r="P25" s="3"/>
      <c r="Q25" s="3"/>
      <c r="R25" s="3"/>
    </row>
    <row r="26" ht="43.2" spans="1:18">
      <c r="A26" s="10">
        <v>25</v>
      </c>
      <c r="B26" s="3" t="s">
        <v>77</v>
      </c>
      <c r="C26" s="3" t="str">
        <f t="shared" si="0"/>
        <v>TT_UM_25</v>
      </c>
      <c r="D26" s="11" t="s">
        <v>48</v>
      </c>
      <c r="E26" s="3" t="s">
        <v>54</v>
      </c>
      <c r="F26" s="3" t="s">
        <v>54</v>
      </c>
      <c r="G26" s="3" t="s">
        <v>27</v>
      </c>
      <c r="H26" s="3" t="s">
        <v>101</v>
      </c>
      <c r="I26" s="3" t="s">
        <v>66</v>
      </c>
      <c r="J26" s="3" t="str">
        <f>VLOOKUP(A26,'Defect Log 7th march'!A$1:J$259,10,FALSE)</f>
        <v>CLOSED</v>
      </c>
      <c r="K26" s="3" t="s">
        <v>21</v>
      </c>
      <c r="L26" s="3" t="s">
        <v>102</v>
      </c>
      <c r="M26" s="3"/>
      <c r="N26" s="12" t="s">
        <v>24</v>
      </c>
      <c r="O26" s="3" t="s">
        <v>103</v>
      </c>
      <c r="P26" s="3"/>
      <c r="Q26" s="3"/>
      <c r="R26" s="3"/>
    </row>
    <row r="27" ht="45.75" customHeight="1" spans="1:20">
      <c r="A27" s="10">
        <v>26</v>
      </c>
      <c r="B27" s="3" t="s">
        <v>104</v>
      </c>
      <c r="C27" s="3" t="str">
        <f t="shared" si="0"/>
        <v>TT_CNM_26</v>
      </c>
      <c r="D27" s="11" t="s">
        <v>105</v>
      </c>
      <c r="E27" s="3" t="s">
        <v>54</v>
      </c>
      <c r="F27" s="3" t="s">
        <v>60</v>
      </c>
      <c r="G27" s="3" t="s">
        <v>106</v>
      </c>
      <c r="H27" s="3" t="s">
        <v>101</v>
      </c>
      <c r="I27" s="3" t="s">
        <v>51</v>
      </c>
      <c r="J27" s="3" t="str">
        <f>VLOOKUP(A27,'Defect Log 7th march'!A$1:J$259,10,FALSE)</f>
        <v>CLOSED</v>
      </c>
      <c r="K27" s="3" t="s">
        <v>107</v>
      </c>
      <c r="L27" s="3" t="s">
        <v>108</v>
      </c>
      <c r="M27" s="3"/>
      <c r="N27" s="12" t="s">
        <v>24</v>
      </c>
      <c r="O27" s="3"/>
      <c r="P27" s="3"/>
      <c r="Q27" s="3"/>
      <c r="R27" s="3"/>
      <c r="S27" s="4"/>
      <c r="T27" s="4"/>
    </row>
    <row r="28" ht="45.75" customHeight="1" spans="1:18">
      <c r="A28" s="10">
        <v>27</v>
      </c>
      <c r="B28" s="3" t="s">
        <v>77</v>
      </c>
      <c r="C28" s="3" t="str">
        <f t="shared" si="0"/>
        <v>TT_UM_27</v>
      </c>
      <c r="D28" s="11" t="s">
        <v>105</v>
      </c>
      <c r="E28" s="3" t="s">
        <v>60</v>
      </c>
      <c r="F28" s="3" t="s">
        <v>60</v>
      </c>
      <c r="G28" s="3" t="s">
        <v>27</v>
      </c>
      <c r="H28" s="3" t="s">
        <v>80</v>
      </c>
      <c r="I28" s="3" t="s">
        <v>51</v>
      </c>
      <c r="J28" s="3" t="str">
        <f>VLOOKUP(A28,'Defect Log 7th march'!A$1:J$259,10,FALSE)</f>
        <v>CLOSED</v>
      </c>
      <c r="K28" s="3" t="s">
        <v>21</v>
      </c>
      <c r="L28" s="3" t="s">
        <v>109</v>
      </c>
      <c r="M28" s="3"/>
      <c r="N28" s="12" t="s">
        <v>24</v>
      </c>
      <c r="O28" s="3"/>
      <c r="P28" s="3"/>
      <c r="Q28" s="3"/>
      <c r="R28" s="3"/>
    </row>
    <row r="29" ht="45.75" customHeight="1" spans="1:18">
      <c r="A29" s="10">
        <v>28</v>
      </c>
      <c r="B29" s="3" t="s">
        <v>110</v>
      </c>
      <c r="C29" s="3" t="str">
        <f t="shared" si="0"/>
        <v>TT_CM_28</v>
      </c>
      <c r="D29" s="11" t="s">
        <v>105</v>
      </c>
      <c r="E29" s="3" t="s">
        <v>60</v>
      </c>
      <c r="F29" s="3" t="s">
        <v>60</v>
      </c>
      <c r="G29" s="3" t="s">
        <v>111</v>
      </c>
      <c r="H29" s="3" t="s">
        <v>112</v>
      </c>
      <c r="I29" s="3" t="s">
        <v>51</v>
      </c>
      <c r="J29" s="3" t="str">
        <f>VLOOKUP(A29,'Defect Log 7th march'!A$1:J$259,10,FALSE)</f>
        <v>CLOSED</v>
      </c>
      <c r="K29" s="3" t="s">
        <v>21</v>
      </c>
      <c r="L29" s="3" t="s">
        <v>113</v>
      </c>
      <c r="M29" s="3"/>
      <c r="N29" s="12" t="s">
        <v>24</v>
      </c>
      <c r="O29" s="3"/>
      <c r="P29" s="3"/>
      <c r="Q29" s="3"/>
      <c r="R29" s="3"/>
    </row>
    <row r="30" ht="45.75" customHeight="1" spans="1:18">
      <c r="A30" s="10">
        <v>29</v>
      </c>
      <c r="B30" s="3" t="s">
        <v>77</v>
      </c>
      <c r="C30" s="3" t="str">
        <f t="shared" si="0"/>
        <v>TT_UM_29</v>
      </c>
      <c r="D30" s="11" t="s">
        <v>105</v>
      </c>
      <c r="E30" s="3" t="s">
        <v>49</v>
      </c>
      <c r="F30" s="3" t="s">
        <v>60</v>
      </c>
      <c r="G30" s="3" t="s">
        <v>27</v>
      </c>
      <c r="H30" s="3" t="s">
        <v>80</v>
      </c>
      <c r="I30" s="3" t="s">
        <v>114</v>
      </c>
      <c r="J30" s="3" t="str">
        <f>VLOOKUP(A30,'Defect Log 7th march'!A$1:J$259,10,FALSE)</f>
        <v>CLOSED</v>
      </c>
      <c r="K30" s="3" t="s">
        <v>21</v>
      </c>
      <c r="L30" s="3" t="s">
        <v>115</v>
      </c>
      <c r="M30" s="3"/>
      <c r="N30" s="12" t="s">
        <v>24</v>
      </c>
      <c r="O30" s="3"/>
      <c r="P30" s="3" t="s">
        <v>116</v>
      </c>
      <c r="Q30" s="3"/>
      <c r="R30" s="3"/>
    </row>
    <row r="31" ht="45.75" customHeight="1" spans="1:18">
      <c r="A31" s="10">
        <v>30</v>
      </c>
      <c r="B31" s="3" t="s">
        <v>110</v>
      </c>
      <c r="C31" s="3" t="str">
        <f t="shared" si="0"/>
        <v>TT_CM_30</v>
      </c>
      <c r="D31" s="11" t="s">
        <v>105</v>
      </c>
      <c r="E31" s="3" t="s">
        <v>54</v>
      </c>
      <c r="F31" s="3" t="s">
        <v>54</v>
      </c>
      <c r="G31" s="3" t="s">
        <v>117</v>
      </c>
      <c r="H31" s="3" t="s">
        <v>118</v>
      </c>
      <c r="I31" s="3" t="s">
        <v>51</v>
      </c>
      <c r="J31" s="3" t="str">
        <f>VLOOKUP(A31,'Defect Log 7th march'!A$1:J$259,10,FALSE)</f>
        <v>CLOSED</v>
      </c>
      <c r="K31" s="3" t="s">
        <v>21</v>
      </c>
      <c r="L31" s="3" t="s">
        <v>119</v>
      </c>
      <c r="M31" s="3"/>
      <c r="N31" s="12" t="s">
        <v>24</v>
      </c>
      <c r="O31" s="3" t="s">
        <v>120</v>
      </c>
      <c r="P31" s="3"/>
      <c r="Q31" s="3"/>
      <c r="R31" s="3"/>
    </row>
    <row r="32" ht="45.75" customHeight="1" spans="1:18">
      <c r="A32" s="10">
        <v>31</v>
      </c>
      <c r="B32" s="3" t="s">
        <v>77</v>
      </c>
      <c r="C32" s="3" t="str">
        <f t="shared" si="0"/>
        <v>TT_UM_31</v>
      </c>
      <c r="D32" s="11" t="s">
        <v>121</v>
      </c>
      <c r="E32" s="3" t="s">
        <v>54</v>
      </c>
      <c r="F32" s="3" t="s">
        <v>49</v>
      </c>
      <c r="G32" s="3" t="s">
        <v>27</v>
      </c>
      <c r="H32" s="3" t="s">
        <v>122</v>
      </c>
      <c r="I32" s="3" t="s">
        <v>123</v>
      </c>
      <c r="J32" s="3" t="str">
        <f>VLOOKUP(A32,'Defect Log 7th march'!A$1:J$259,10,FALSE)</f>
        <v>CLOSED</v>
      </c>
      <c r="K32" s="3" t="s">
        <v>21</v>
      </c>
      <c r="L32" s="3" t="s">
        <v>124</v>
      </c>
      <c r="M32" s="3"/>
      <c r="N32" s="12" t="s">
        <v>24</v>
      </c>
      <c r="O32" s="3"/>
      <c r="P32" s="3" t="s">
        <v>116</v>
      </c>
      <c r="Q32" s="3"/>
      <c r="R32" s="3"/>
    </row>
    <row r="33" ht="45.75" customHeight="1" spans="1:18">
      <c r="A33" s="10">
        <v>32</v>
      </c>
      <c r="B33" s="3" t="s">
        <v>125</v>
      </c>
      <c r="C33" s="3" t="str">
        <f t="shared" si="0"/>
        <v>TT_ALM_32</v>
      </c>
      <c r="D33" s="11" t="s">
        <v>121</v>
      </c>
      <c r="E33" s="3" t="s">
        <v>54</v>
      </c>
      <c r="F33" s="3" t="s">
        <v>49</v>
      </c>
      <c r="G33" s="3" t="s">
        <v>126</v>
      </c>
      <c r="H33" s="3" t="s">
        <v>122</v>
      </c>
      <c r="I33" s="3" t="s">
        <v>127</v>
      </c>
      <c r="J33" s="3" t="str">
        <f>VLOOKUP(A33,'Defect Log 7th march'!A$1:J$259,10,FALSE)</f>
        <v>PARTIALLY FIXED</v>
      </c>
      <c r="K33" s="3" t="s">
        <v>21</v>
      </c>
      <c r="L33" s="3" t="s">
        <v>128</v>
      </c>
      <c r="M33" s="3"/>
      <c r="N33" s="12" t="s">
        <v>24</v>
      </c>
      <c r="O33" s="3"/>
      <c r="P33" s="3" t="s">
        <v>129</v>
      </c>
      <c r="Q33" s="3"/>
      <c r="R33" s="3"/>
    </row>
    <row r="34" ht="45.75" customHeight="1" spans="1:18">
      <c r="A34" s="10">
        <v>33</v>
      </c>
      <c r="B34" s="3" t="s">
        <v>130</v>
      </c>
      <c r="C34" s="3" t="str">
        <f t="shared" si="0"/>
        <v>TT_TM_33</v>
      </c>
      <c r="D34" s="11" t="s">
        <v>121</v>
      </c>
      <c r="E34" s="3" t="s">
        <v>60</v>
      </c>
      <c r="F34" s="3" t="s">
        <v>60</v>
      </c>
      <c r="G34" s="3" t="s">
        <v>131</v>
      </c>
      <c r="H34" s="3" t="s">
        <v>132</v>
      </c>
      <c r="I34" s="3" t="s">
        <v>51</v>
      </c>
      <c r="J34" s="3" t="str">
        <f>VLOOKUP(A34,'Defect Log 7th march'!A$1:J$259,10,FALSE)</f>
        <v>CLOSED</v>
      </c>
      <c r="K34" s="3" t="s">
        <v>107</v>
      </c>
      <c r="L34" s="3" t="s">
        <v>133</v>
      </c>
      <c r="N34" s="12" t="s">
        <v>24</v>
      </c>
      <c r="O34" s="3"/>
      <c r="P34" s="3"/>
      <c r="Q34" s="3"/>
      <c r="R34" s="3"/>
    </row>
    <row r="35" ht="45.75" customHeight="1" spans="1:18">
      <c r="A35" s="10">
        <v>34</v>
      </c>
      <c r="B35" s="3" t="s">
        <v>130</v>
      </c>
      <c r="C35" s="3" t="str">
        <f t="shared" si="0"/>
        <v>TT_TM_34</v>
      </c>
      <c r="D35" s="11" t="s">
        <v>121</v>
      </c>
      <c r="E35" s="3" t="s">
        <v>49</v>
      </c>
      <c r="F35" s="3" t="s">
        <v>49</v>
      </c>
      <c r="G35" s="3" t="s">
        <v>131</v>
      </c>
      <c r="H35" s="3" t="s">
        <v>132</v>
      </c>
      <c r="I35" s="3" t="s">
        <v>51</v>
      </c>
      <c r="J35" s="3" t="str">
        <f>VLOOKUP(A35,'Defect Log 7th march'!A$1:J$259,10,FALSE)</f>
        <v>CLOSED</v>
      </c>
      <c r="K35" s="3" t="s">
        <v>21</v>
      </c>
      <c r="L35" s="3" t="s">
        <v>134</v>
      </c>
      <c r="N35" s="12" t="s">
        <v>24</v>
      </c>
      <c r="O35" s="3" t="s">
        <v>135</v>
      </c>
      <c r="P35" s="3"/>
      <c r="Q35" s="3"/>
      <c r="R35" s="3"/>
    </row>
    <row r="36" ht="43.2" spans="1:18">
      <c r="A36" s="10">
        <v>35</v>
      </c>
      <c r="B36" s="3" t="s">
        <v>136</v>
      </c>
      <c r="C36" s="3" t="str">
        <f t="shared" si="0"/>
        <v>TT_CT_35</v>
      </c>
      <c r="D36" s="11" t="s">
        <v>121</v>
      </c>
      <c r="E36" s="3" t="s">
        <v>49</v>
      </c>
      <c r="F36" s="3" t="s">
        <v>49</v>
      </c>
      <c r="G36" s="3" t="s">
        <v>137</v>
      </c>
      <c r="H36" s="3" t="s">
        <v>118</v>
      </c>
      <c r="I36" s="3" t="s">
        <v>138</v>
      </c>
      <c r="J36" s="3" t="str">
        <f>VLOOKUP(A36,'Defect Log 7th march'!A$1:J$259,10,FALSE)</f>
        <v>BACKEND ISSUE</v>
      </c>
      <c r="K36" s="3" t="s">
        <v>21</v>
      </c>
      <c r="L36" s="3" t="s">
        <v>139</v>
      </c>
      <c r="M36" s="3"/>
      <c r="N36" s="3"/>
      <c r="O36" s="3"/>
      <c r="P36" s="3" t="s">
        <v>74</v>
      </c>
      <c r="Q36" s="3"/>
      <c r="R36" s="3"/>
    </row>
    <row r="37" ht="57.6" spans="1:18">
      <c r="A37" s="10">
        <v>36</v>
      </c>
      <c r="B37" s="3" t="s">
        <v>136</v>
      </c>
      <c r="C37" s="3" t="str">
        <f t="shared" si="0"/>
        <v>TT_CT_36</v>
      </c>
      <c r="D37" s="11" t="s">
        <v>121</v>
      </c>
      <c r="E37" s="3" t="s">
        <v>49</v>
      </c>
      <c r="F37" s="3" t="s">
        <v>49</v>
      </c>
      <c r="G37" s="3" t="s">
        <v>137</v>
      </c>
      <c r="H37" s="3" t="s">
        <v>140</v>
      </c>
      <c r="I37" s="3" t="s">
        <v>141</v>
      </c>
      <c r="J37" s="3" t="str">
        <f>VLOOKUP(A37,'Defect Log 7th march'!A$1:J$259,10,FALSE)</f>
        <v>CLOSED</v>
      </c>
      <c r="K37" s="3" t="s">
        <v>21</v>
      </c>
      <c r="L37" s="3" t="s">
        <v>142</v>
      </c>
      <c r="M37" s="3"/>
      <c r="N37" s="12" t="s">
        <v>24</v>
      </c>
      <c r="O37" s="3" t="s">
        <v>143</v>
      </c>
      <c r="P37" s="3" t="s">
        <v>116</v>
      </c>
      <c r="Q37" s="3"/>
      <c r="R37" s="3"/>
    </row>
    <row r="38" ht="43.2" spans="1:18">
      <c r="A38" s="10">
        <v>37</v>
      </c>
      <c r="B38" s="3" t="s">
        <v>136</v>
      </c>
      <c r="C38" s="3" t="str">
        <f t="shared" si="0"/>
        <v>TT_CT_37</v>
      </c>
      <c r="D38" s="11" t="s">
        <v>121</v>
      </c>
      <c r="E38" s="3" t="s">
        <v>49</v>
      </c>
      <c r="F38" s="3" t="s">
        <v>49</v>
      </c>
      <c r="G38" s="3" t="s">
        <v>137</v>
      </c>
      <c r="H38" s="3" t="s">
        <v>140</v>
      </c>
      <c r="I38" s="3" t="s">
        <v>51</v>
      </c>
      <c r="J38" s="3" t="str">
        <f>VLOOKUP(A38,'Defect Log 7th march'!A$1:J$259,10,FALSE)</f>
        <v>CLOSED</v>
      </c>
      <c r="K38" s="3" t="s">
        <v>21</v>
      </c>
      <c r="L38" s="3" t="s">
        <v>144</v>
      </c>
      <c r="M38" s="16"/>
      <c r="N38" s="12" t="s">
        <v>24</v>
      </c>
      <c r="O38" s="3" t="s">
        <v>135</v>
      </c>
      <c r="P38" s="3"/>
      <c r="Q38" s="3"/>
      <c r="R38" s="3"/>
    </row>
    <row r="39" ht="28.8" spans="1:18">
      <c r="A39" s="10">
        <v>38</v>
      </c>
      <c r="B39" s="3" t="s">
        <v>136</v>
      </c>
      <c r="C39" s="3" t="str">
        <f t="shared" si="0"/>
        <v>TT_CT_38</v>
      </c>
      <c r="D39" s="11" t="s">
        <v>121</v>
      </c>
      <c r="E39" s="3" t="s">
        <v>49</v>
      </c>
      <c r="F39" s="3" t="s">
        <v>49</v>
      </c>
      <c r="G39" s="3" t="s">
        <v>137</v>
      </c>
      <c r="H39" s="3" t="s">
        <v>140</v>
      </c>
      <c r="I39" s="3" t="s">
        <v>145</v>
      </c>
      <c r="J39" s="3" t="str">
        <f>VLOOKUP(A39,'Defect Log 7th march'!A$1:J$259,10,FALSE)</f>
        <v>NOT A BUG</v>
      </c>
      <c r="K39" s="3" t="s">
        <v>21</v>
      </c>
      <c r="L39" s="3" t="s">
        <v>146</v>
      </c>
      <c r="M39" s="16"/>
      <c r="N39" s="12" t="s">
        <v>24</v>
      </c>
      <c r="O39" s="3"/>
      <c r="P39" s="3"/>
      <c r="Q39" s="3"/>
      <c r="R39" s="3"/>
    </row>
    <row r="40" ht="43.2" spans="1:18">
      <c r="A40" s="10">
        <v>39</v>
      </c>
      <c r="B40" s="3" t="s">
        <v>136</v>
      </c>
      <c r="C40" s="3" t="str">
        <f t="shared" si="0"/>
        <v>TT_CT_39</v>
      </c>
      <c r="D40" s="11" t="s">
        <v>121</v>
      </c>
      <c r="E40" s="3" t="s">
        <v>49</v>
      </c>
      <c r="F40" s="3" t="s">
        <v>49</v>
      </c>
      <c r="G40" s="3" t="s">
        <v>137</v>
      </c>
      <c r="H40" s="3" t="s">
        <v>140</v>
      </c>
      <c r="I40" s="3" t="s">
        <v>145</v>
      </c>
      <c r="J40" s="3" t="str">
        <f>VLOOKUP(A40,'Defect Log 7th march'!A$1:J$259,10,FALSE)</f>
        <v>NOT A BUG</v>
      </c>
      <c r="K40" s="3" t="s">
        <v>21</v>
      </c>
      <c r="L40" s="3" t="s">
        <v>147</v>
      </c>
      <c r="M40" s="3"/>
      <c r="N40" s="12" t="s">
        <v>24</v>
      </c>
      <c r="O40" s="3"/>
      <c r="P40" s="3"/>
      <c r="Q40" s="3"/>
      <c r="R40" s="3"/>
    </row>
    <row r="41" ht="72" spans="1:18">
      <c r="A41" s="10">
        <v>40</v>
      </c>
      <c r="B41" s="3" t="s">
        <v>136</v>
      </c>
      <c r="C41" s="3" t="str">
        <f t="shared" si="0"/>
        <v>TT_CT_40</v>
      </c>
      <c r="D41" s="11" t="s">
        <v>121</v>
      </c>
      <c r="E41" s="3" t="s">
        <v>49</v>
      </c>
      <c r="F41" s="3" t="s">
        <v>49</v>
      </c>
      <c r="G41" s="3" t="s">
        <v>137</v>
      </c>
      <c r="H41" s="3" t="s">
        <v>140</v>
      </c>
      <c r="I41" s="3" t="s">
        <v>148</v>
      </c>
      <c r="J41" s="3" t="str">
        <f>VLOOKUP(A41,'Defect Log 7th march'!A$1:J$259,10,FALSE)</f>
        <v>
REOPEN</v>
      </c>
      <c r="K41" s="3" t="s">
        <v>21</v>
      </c>
      <c r="L41" s="15" t="s">
        <v>149</v>
      </c>
      <c r="M41" s="3"/>
      <c r="N41" s="12" t="s">
        <v>24</v>
      </c>
      <c r="O41" s="3" t="s">
        <v>150</v>
      </c>
      <c r="P41" s="3" t="s">
        <v>116</v>
      </c>
      <c r="Q41" s="3"/>
      <c r="R41" s="3"/>
    </row>
    <row r="42" ht="28.8" spans="1:15">
      <c r="A42" s="10">
        <v>41</v>
      </c>
      <c r="B42" s="3" t="s">
        <v>136</v>
      </c>
      <c r="C42" s="3" t="str">
        <f t="shared" si="0"/>
        <v>TT_CT_41</v>
      </c>
      <c r="D42" s="11" t="s">
        <v>121</v>
      </c>
      <c r="E42" s="3" t="s">
        <v>49</v>
      </c>
      <c r="F42" s="3" t="s">
        <v>49</v>
      </c>
      <c r="G42" s="3" t="s">
        <v>137</v>
      </c>
      <c r="H42" s="3" t="s">
        <v>140</v>
      </c>
      <c r="I42" s="3" t="s">
        <v>51</v>
      </c>
      <c r="J42" s="3" t="str">
        <f>VLOOKUP(A42,'Defect Log 7th march'!A$1:J$259,10,FALSE)</f>
        <v>CLOSED</v>
      </c>
      <c r="K42" s="3" t="s">
        <v>21</v>
      </c>
      <c r="L42" s="3" t="s">
        <v>151</v>
      </c>
      <c r="M42" s="3"/>
      <c r="N42" s="12" t="s">
        <v>24</v>
      </c>
      <c r="O42" s="3" t="s">
        <v>135</v>
      </c>
    </row>
    <row r="43" ht="43.2" spans="1:20">
      <c r="A43" s="10">
        <v>42</v>
      </c>
      <c r="B43" s="3" t="s">
        <v>136</v>
      </c>
      <c r="C43" s="3" t="str">
        <f t="shared" si="0"/>
        <v>TT_CT_42</v>
      </c>
      <c r="D43" s="11" t="s">
        <v>121</v>
      </c>
      <c r="E43" s="3" t="s">
        <v>49</v>
      </c>
      <c r="F43" s="3" t="s">
        <v>49</v>
      </c>
      <c r="G43" s="3" t="s">
        <v>137</v>
      </c>
      <c r="H43" s="3" t="s">
        <v>140</v>
      </c>
      <c r="I43" s="3" t="s">
        <v>51</v>
      </c>
      <c r="J43" s="3" t="str">
        <f>VLOOKUP(A43,'Defect Log 7th march'!A$1:J$259,10,FALSE)</f>
        <v>CLOSED</v>
      </c>
      <c r="K43" s="3" t="s">
        <v>21</v>
      </c>
      <c r="L43" s="3" t="s">
        <v>152</v>
      </c>
      <c r="M43" s="3"/>
      <c r="N43" s="12" t="s">
        <v>24</v>
      </c>
      <c r="O43" s="3" t="s">
        <v>135</v>
      </c>
      <c r="S43" s="3"/>
      <c r="T43" s="3"/>
    </row>
    <row r="44" ht="43.2" spans="1:20">
      <c r="A44" s="10">
        <v>43</v>
      </c>
      <c r="B44" s="3" t="s">
        <v>136</v>
      </c>
      <c r="C44" s="3" t="str">
        <f t="shared" si="0"/>
        <v>TT_CT_43</v>
      </c>
      <c r="D44" s="11" t="s">
        <v>121</v>
      </c>
      <c r="E44" s="3" t="s">
        <v>49</v>
      </c>
      <c r="F44" s="3" t="s">
        <v>49</v>
      </c>
      <c r="G44" s="3" t="s">
        <v>137</v>
      </c>
      <c r="H44" s="3" t="s">
        <v>118</v>
      </c>
      <c r="I44" s="3" t="s">
        <v>66</v>
      </c>
      <c r="J44" s="3" t="str">
        <f>VLOOKUP(A44,'Defect Log 7th march'!A$1:J$259,10,FALSE)</f>
        <v>CLOSED</v>
      </c>
      <c r="K44" s="3" t="s">
        <v>21</v>
      </c>
      <c r="L44" s="3" t="s">
        <v>153</v>
      </c>
      <c r="M44" s="3"/>
      <c r="N44" s="12" t="s">
        <v>24</v>
      </c>
      <c r="S44" s="3"/>
      <c r="T44" s="3"/>
    </row>
    <row r="45" ht="43.2" spans="1:20">
      <c r="A45" s="10">
        <v>44</v>
      </c>
      <c r="B45" s="3" t="s">
        <v>154</v>
      </c>
      <c r="C45" s="3" t="str">
        <f t="shared" si="0"/>
        <v>TT_CSM_44</v>
      </c>
      <c r="D45" s="11">
        <v>44958</v>
      </c>
      <c r="E45" s="3" t="s">
        <v>49</v>
      </c>
      <c r="F45" s="3" t="s">
        <v>49</v>
      </c>
      <c r="G45" s="1" t="s">
        <v>155</v>
      </c>
      <c r="H45" s="3" t="s">
        <v>156</v>
      </c>
      <c r="I45" s="3" t="s">
        <v>51</v>
      </c>
      <c r="J45" s="3" t="str">
        <f>VLOOKUP(A45,'Defect Log 7th march'!A$1:J$259,10,FALSE)</f>
        <v>CLOSED</v>
      </c>
      <c r="K45" s="3" t="s">
        <v>21</v>
      </c>
      <c r="L45" s="3" t="s">
        <v>157</v>
      </c>
      <c r="M45" s="3"/>
      <c r="N45" s="12" t="s">
        <v>24</v>
      </c>
      <c r="O45" s="3" t="s">
        <v>135</v>
      </c>
      <c r="S45" s="3"/>
      <c r="T45" s="3"/>
    </row>
    <row r="46" ht="28.8" spans="1:20">
      <c r="A46" s="10">
        <v>45</v>
      </c>
      <c r="B46" s="3" t="s">
        <v>158</v>
      </c>
      <c r="C46" s="3" t="str">
        <f t="shared" si="0"/>
        <v>TT_CST_45</v>
      </c>
      <c r="D46" s="11">
        <v>44958</v>
      </c>
      <c r="E46" s="3" t="s">
        <v>49</v>
      </c>
      <c r="F46" s="3" t="s">
        <v>49</v>
      </c>
      <c r="G46" s="3" t="s">
        <v>159</v>
      </c>
      <c r="H46" s="3" t="s">
        <v>160</v>
      </c>
      <c r="I46" s="3" t="s">
        <v>161</v>
      </c>
      <c r="J46" s="3" t="str">
        <f>VLOOKUP(A46,'Defect Log 7th march'!A$1:J$259,10,FALSE)</f>
        <v>DEFECT NOT REPLICATE</v>
      </c>
      <c r="K46" s="3" t="s">
        <v>21</v>
      </c>
      <c r="L46" s="3" t="s">
        <v>162</v>
      </c>
      <c r="M46" s="3"/>
      <c r="N46" s="12" t="s">
        <v>24</v>
      </c>
      <c r="S46" s="3"/>
      <c r="T46" s="3"/>
    </row>
    <row r="47" ht="43.2" spans="1:20">
      <c r="A47" s="10">
        <v>46</v>
      </c>
      <c r="B47" s="3" t="s">
        <v>163</v>
      </c>
      <c r="C47" s="3" t="str">
        <f t="shared" si="0"/>
        <v>TT_QM_46</v>
      </c>
      <c r="D47" s="11">
        <v>44958</v>
      </c>
      <c r="E47" s="3" t="s">
        <v>49</v>
      </c>
      <c r="F47" s="3" t="s">
        <v>49</v>
      </c>
      <c r="G47" s="3" t="s">
        <v>164</v>
      </c>
      <c r="H47" s="1" t="s">
        <v>165</v>
      </c>
      <c r="I47" s="1" t="s">
        <v>66</v>
      </c>
      <c r="J47" s="3" t="str">
        <f>VLOOKUP(A47,'Defect Log 7th march'!A$1:J$259,10,FALSE)</f>
        <v>CLOSED</v>
      </c>
      <c r="K47" s="3" t="s">
        <v>21</v>
      </c>
      <c r="L47" s="3" t="s">
        <v>166</v>
      </c>
      <c r="M47" s="3"/>
      <c r="N47" s="12" t="s">
        <v>24</v>
      </c>
      <c r="S47" s="3"/>
      <c r="T47" s="3"/>
    </row>
    <row r="48" ht="28.8" spans="1:20">
      <c r="A48" s="10">
        <v>47</v>
      </c>
      <c r="B48" s="3" t="s">
        <v>163</v>
      </c>
      <c r="C48" s="3" t="str">
        <f t="shared" si="0"/>
        <v>TT_QM_47</v>
      </c>
      <c r="D48" s="11">
        <v>44958</v>
      </c>
      <c r="E48" s="3" t="s">
        <v>49</v>
      </c>
      <c r="F48" s="3" t="s">
        <v>49</v>
      </c>
      <c r="G48" s="3" t="s">
        <v>164</v>
      </c>
      <c r="H48" s="1" t="s">
        <v>165</v>
      </c>
      <c r="I48" s="1" t="s">
        <v>145</v>
      </c>
      <c r="J48" s="3" t="str">
        <f>VLOOKUP(A48,'Defect Log 7th march'!A$1:J$259,10,FALSE)</f>
        <v>NOT A BUG</v>
      </c>
      <c r="K48" s="3" t="s">
        <v>21</v>
      </c>
      <c r="L48" s="3" t="s">
        <v>167</v>
      </c>
      <c r="M48" s="3"/>
      <c r="N48" s="12" t="s">
        <v>24</v>
      </c>
      <c r="S48" s="3"/>
      <c r="T48" s="3"/>
    </row>
    <row r="49" ht="86.4" spans="1:14">
      <c r="A49" s="10">
        <v>48</v>
      </c>
      <c r="B49" s="3" t="s">
        <v>154</v>
      </c>
      <c r="C49" s="3" t="str">
        <f t="shared" si="0"/>
        <v>TT_CSM_48</v>
      </c>
      <c r="D49" s="11">
        <v>44958</v>
      </c>
      <c r="E49" s="3" t="s">
        <v>49</v>
      </c>
      <c r="F49" s="3" t="s">
        <v>49</v>
      </c>
      <c r="G49" s="1" t="s">
        <v>155</v>
      </c>
      <c r="H49" s="3" t="s">
        <v>156</v>
      </c>
      <c r="I49" s="3" t="s">
        <v>168</v>
      </c>
      <c r="J49" s="3" t="str">
        <f>VLOOKUP(A49,'Defect Log 7th march'!A$1:J$259,10,FALSE)</f>
        <v>NOT A BUG</v>
      </c>
      <c r="K49" s="3" t="s">
        <v>21</v>
      </c>
      <c r="L49" s="3" t="s">
        <v>169</v>
      </c>
      <c r="M49" s="3"/>
      <c r="N49" s="12" t="s">
        <v>24</v>
      </c>
    </row>
    <row r="50" ht="28.8" spans="1:14">
      <c r="A50" s="10">
        <v>49</v>
      </c>
      <c r="B50" s="3" t="s">
        <v>154</v>
      </c>
      <c r="C50" s="3" t="str">
        <f t="shared" si="0"/>
        <v>TT_CSM_49</v>
      </c>
      <c r="D50" s="11">
        <v>44958</v>
      </c>
      <c r="E50" s="3" t="s">
        <v>49</v>
      </c>
      <c r="F50" s="3" t="s">
        <v>49</v>
      </c>
      <c r="G50" s="1" t="s">
        <v>155</v>
      </c>
      <c r="H50" s="3" t="s">
        <v>170</v>
      </c>
      <c r="I50" s="3" t="s">
        <v>56</v>
      </c>
      <c r="J50" s="3" t="str">
        <f>VLOOKUP(A50,'Defect Log 7th march'!A$1:J$259,10,FALSE)</f>
        <v>CLOSED</v>
      </c>
      <c r="K50" s="3" t="s">
        <v>21</v>
      </c>
      <c r="L50" s="3" t="s">
        <v>171</v>
      </c>
      <c r="M50" s="17"/>
      <c r="N50" s="12" t="s">
        <v>24</v>
      </c>
    </row>
    <row r="51" ht="43.2" spans="1:14">
      <c r="A51" s="10">
        <v>50</v>
      </c>
      <c r="B51" s="3" t="s">
        <v>154</v>
      </c>
      <c r="C51" s="3" t="str">
        <f t="shared" si="0"/>
        <v>TT_CSM_50</v>
      </c>
      <c r="D51" s="11">
        <v>44958</v>
      </c>
      <c r="E51" s="3" t="s">
        <v>49</v>
      </c>
      <c r="F51" s="3" t="s">
        <v>49</v>
      </c>
      <c r="G51" s="1" t="s">
        <v>172</v>
      </c>
      <c r="H51" s="3" t="s">
        <v>173</v>
      </c>
      <c r="I51" s="3" t="s">
        <v>174</v>
      </c>
      <c r="J51" s="3" t="str">
        <f>VLOOKUP(A51,'Defect Log 7th march'!A$1:J$259,10,FALSE)</f>
        <v>WILL TEST AFTER REVAMP OF CODE</v>
      </c>
      <c r="K51" s="3" t="s">
        <v>21</v>
      </c>
      <c r="L51" s="3" t="s">
        <v>175</v>
      </c>
      <c r="M51" s="3"/>
      <c r="N51" s="12" t="s">
        <v>24</v>
      </c>
    </row>
    <row r="52" ht="43.2" spans="1:14">
      <c r="A52" s="10">
        <v>51</v>
      </c>
      <c r="B52" s="3" t="s">
        <v>154</v>
      </c>
      <c r="C52" s="3" t="str">
        <f t="shared" si="0"/>
        <v>TT_CSM_51</v>
      </c>
      <c r="D52" s="11">
        <v>44958</v>
      </c>
      <c r="E52" s="3" t="s">
        <v>49</v>
      </c>
      <c r="F52" s="3" t="s">
        <v>49</v>
      </c>
      <c r="G52" s="1" t="s">
        <v>172</v>
      </c>
      <c r="H52" s="3" t="s">
        <v>173</v>
      </c>
      <c r="I52" s="3" t="s">
        <v>66</v>
      </c>
      <c r="J52" s="3" t="str">
        <f>VLOOKUP(A52,'Defect Log 7th march'!A$1:J$259,10,FALSE)</f>
        <v>CLOSED</v>
      </c>
      <c r="K52" s="3" t="s">
        <v>21</v>
      </c>
      <c r="L52" s="3" t="s">
        <v>176</v>
      </c>
      <c r="M52" s="3"/>
      <c r="N52" s="12" t="s">
        <v>24</v>
      </c>
    </row>
    <row r="53" ht="28.8" spans="1:14">
      <c r="A53" s="10">
        <v>52</v>
      </c>
      <c r="B53" s="3" t="s">
        <v>154</v>
      </c>
      <c r="C53" s="3" t="str">
        <f t="shared" si="0"/>
        <v>TT_CSM_52</v>
      </c>
      <c r="D53" s="11">
        <v>44958</v>
      </c>
      <c r="E53" s="3" t="s">
        <v>49</v>
      </c>
      <c r="F53" s="3" t="s">
        <v>49</v>
      </c>
      <c r="G53" s="1" t="s">
        <v>155</v>
      </c>
      <c r="H53" s="3" t="s">
        <v>101</v>
      </c>
      <c r="I53" s="3" t="s">
        <v>51</v>
      </c>
      <c r="J53" s="3" t="str">
        <f>VLOOKUP(A53,'Defect Log 7th march'!A$1:J$259,10,FALSE)</f>
        <v>CLOSED</v>
      </c>
      <c r="K53" s="3" t="s">
        <v>21</v>
      </c>
      <c r="L53" s="3" t="s">
        <v>177</v>
      </c>
      <c r="M53" s="3"/>
      <c r="N53" s="3" t="s">
        <v>82</v>
      </c>
    </row>
    <row r="54" ht="28.8" spans="1:14">
      <c r="A54" s="10">
        <v>53</v>
      </c>
      <c r="B54" s="3" t="s">
        <v>154</v>
      </c>
      <c r="C54" s="3" t="str">
        <f t="shared" si="0"/>
        <v>TT_CSM_53</v>
      </c>
      <c r="D54" s="11">
        <v>44958</v>
      </c>
      <c r="E54" s="3" t="s">
        <v>49</v>
      </c>
      <c r="F54" s="3" t="s">
        <v>49</v>
      </c>
      <c r="G54" s="1" t="s">
        <v>155</v>
      </c>
      <c r="H54" s="3" t="s">
        <v>101</v>
      </c>
      <c r="I54" s="3" t="s">
        <v>51</v>
      </c>
      <c r="J54" s="3" t="str">
        <f>VLOOKUP(A54,'Defect Log 7th march'!A$1:J$259,10,FALSE)</f>
        <v>CLOSED</v>
      </c>
      <c r="K54" s="3" t="s">
        <v>21</v>
      </c>
      <c r="L54" s="3" t="s">
        <v>178</v>
      </c>
      <c r="M54" s="3"/>
      <c r="N54" s="3" t="s">
        <v>84</v>
      </c>
    </row>
    <row r="55" ht="43.2" spans="1:14">
      <c r="A55" s="10">
        <v>54</v>
      </c>
      <c r="B55" s="3" t="s">
        <v>179</v>
      </c>
      <c r="C55" s="3" t="str">
        <f t="shared" si="0"/>
        <v>TT_DFD_54</v>
      </c>
      <c r="D55" s="11">
        <v>44959</v>
      </c>
      <c r="E55" s="3" t="s">
        <v>49</v>
      </c>
      <c r="F55" s="3" t="s">
        <v>49</v>
      </c>
      <c r="G55" s="12" t="s">
        <v>180</v>
      </c>
      <c r="H55" s="12" t="s">
        <v>181</v>
      </c>
      <c r="I55" s="12" t="s">
        <v>51</v>
      </c>
      <c r="J55" s="3" t="str">
        <f>VLOOKUP(A55,'Defect Log 7th march'!A$1:J$259,10,FALSE)</f>
        <v>CLOSED</v>
      </c>
      <c r="K55" s="12" t="s">
        <v>21</v>
      </c>
      <c r="L55" s="3" t="s">
        <v>182</v>
      </c>
      <c r="M55" s="12"/>
      <c r="N55" s="12" t="s">
        <v>24</v>
      </c>
    </row>
    <row r="56" ht="28.8" spans="1:17">
      <c r="A56" s="10">
        <v>55</v>
      </c>
      <c r="B56" s="3" t="s">
        <v>85</v>
      </c>
      <c r="C56" s="3" t="str">
        <f t="shared" si="0"/>
        <v>TT_RM_55</v>
      </c>
      <c r="D56" s="11">
        <v>44959</v>
      </c>
      <c r="E56" s="3" t="s">
        <v>54</v>
      </c>
      <c r="F56" s="3" t="s">
        <v>54</v>
      </c>
      <c r="G56" s="12" t="s">
        <v>183</v>
      </c>
      <c r="H56" s="12" t="s">
        <v>184</v>
      </c>
      <c r="I56" s="12" t="s">
        <v>51</v>
      </c>
      <c r="J56" s="3" t="str">
        <f>VLOOKUP(A56,'Defect Log 7th march'!A$1:J$259,10,FALSE)</f>
        <v>CLOSED</v>
      </c>
      <c r="K56" s="12" t="s">
        <v>21</v>
      </c>
      <c r="L56" s="3" t="s">
        <v>185</v>
      </c>
      <c r="M56" s="12" t="s">
        <v>186</v>
      </c>
      <c r="N56" s="12" t="s">
        <v>24</v>
      </c>
      <c r="Q56" s="19">
        <v>44965</v>
      </c>
    </row>
    <row r="57" ht="28.8" spans="1:15">
      <c r="A57" s="10">
        <v>56</v>
      </c>
      <c r="B57" s="3" t="s">
        <v>187</v>
      </c>
      <c r="C57" s="3" t="str">
        <f t="shared" si="0"/>
        <v>TT_BT_56</v>
      </c>
      <c r="D57" s="11">
        <v>44959</v>
      </c>
      <c r="E57" s="3" t="s">
        <v>60</v>
      </c>
      <c r="F57" s="3" t="s">
        <v>60</v>
      </c>
      <c r="G57" s="3" t="s">
        <v>188</v>
      </c>
      <c r="H57" s="3" t="s">
        <v>189</v>
      </c>
      <c r="I57" s="3" t="s">
        <v>190</v>
      </c>
      <c r="J57" s="3" t="str">
        <f>VLOOKUP(A57,'Defect Log 7th march'!A$1:J$259,10,FALSE)</f>
        <v>FIXED</v>
      </c>
      <c r="K57" s="3" t="s">
        <v>107</v>
      </c>
      <c r="L57" s="3" t="s">
        <v>191</v>
      </c>
      <c r="M57" s="3"/>
      <c r="N57" s="3" t="s">
        <v>24</v>
      </c>
      <c r="O57" s="1" t="s">
        <v>192</v>
      </c>
    </row>
    <row r="58" ht="28.8" spans="1:15">
      <c r="A58" s="10">
        <v>57</v>
      </c>
      <c r="B58" s="3" t="s">
        <v>193</v>
      </c>
      <c r="C58" s="3" t="str">
        <f t="shared" si="0"/>
        <v>TT_MT_57</v>
      </c>
      <c r="D58" s="11">
        <v>44959</v>
      </c>
      <c r="E58" s="3" t="s">
        <v>49</v>
      </c>
      <c r="F58" s="3" t="s">
        <v>49</v>
      </c>
      <c r="G58" s="3" t="s">
        <v>137</v>
      </c>
      <c r="H58" s="3" t="s">
        <v>29</v>
      </c>
      <c r="I58" s="3" t="s">
        <v>51</v>
      </c>
      <c r="J58" s="3" t="str">
        <f>VLOOKUP(A58,'Defect Log 7th march'!A$1:J$259,10,FALSE)</f>
        <v>CLOSED</v>
      </c>
      <c r="K58" s="3" t="s">
        <v>21</v>
      </c>
      <c r="L58" s="3" t="s">
        <v>194</v>
      </c>
      <c r="M58" s="3"/>
      <c r="N58" s="3" t="s">
        <v>24</v>
      </c>
      <c r="O58" s="1" t="s">
        <v>195</v>
      </c>
    </row>
    <row r="59" ht="28.8" spans="1:14">
      <c r="A59" s="10">
        <v>58</v>
      </c>
      <c r="B59" s="3" t="s">
        <v>193</v>
      </c>
      <c r="C59" s="3" t="str">
        <f t="shared" si="0"/>
        <v>TT_MT_58</v>
      </c>
      <c r="D59" s="11">
        <v>44959</v>
      </c>
      <c r="E59" s="3" t="s">
        <v>60</v>
      </c>
      <c r="F59" s="3" t="s">
        <v>60</v>
      </c>
      <c r="G59" s="3" t="s">
        <v>137</v>
      </c>
      <c r="H59" s="3" t="s">
        <v>29</v>
      </c>
      <c r="I59" s="3" t="s">
        <v>66</v>
      </c>
      <c r="J59" s="3" t="str">
        <f>VLOOKUP(A59,'Defect Log 7th march'!A$1:J$259,10,FALSE)</f>
        <v>CLOSED</v>
      </c>
      <c r="K59" s="3" t="s">
        <v>21</v>
      </c>
      <c r="L59" s="3" t="s">
        <v>196</v>
      </c>
      <c r="M59" s="3"/>
      <c r="N59" s="3" t="s">
        <v>24</v>
      </c>
    </row>
    <row r="60" ht="43.2" spans="1:14">
      <c r="A60" s="10">
        <v>59</v>
      </c>
      <c r="B60" s="3" t="s">
        <v>136</v>
      </c>
      <c r="C60" s="3" t="str">
        <f t="shared" si="0"/>
        <v>TT_CT_59</v>
      </c>
      <c r="D60" s="11">
        <v>44959</v>
      </c>
      <c r="E60" s="3" t="s">
        <v>49</v>
      </c>
      <c r="F60" s="3" t="s">
        <v>49</v>
      </c>
      <c r="G60" s="3" t="s">
        <v>137</v>
      </c>
      <c r="H60" s="3" t="s">
        <v>118</v>
      </c>
      <c r="I60" s="3" t="s">
        <v>168</v>
      </c>
      <c r="J60" s="3" t="str">
        <f>VLOOKUP(A60,'Defect Log 7th march'!A$1:J$259,10,FALSE)</f>
        <v>NOT A BUG</v>
      </c>
      <c r="K60" s="3" t="s">
        <v>21</v>
      </c>
      <c r="L60" s="3" t="s">
        <v>197</v>
      </c>
      <c r="M60" s="3"/>
      <c r="N60" s="3" t="s">
        <v>24</v>
      </c>
    </row>
    <row r="61" ht="43.2" spans="1:20">
      <c r="A61" s="10">
        <v>60</v>
      </c>
      <c r="B61" s="3" t="s">
        <v>193</v>
      </c>
      <c r="C61" s="3" t="str">
        <f t="shared" si="0"/>
        <v>TT_MT_60</v>
      </c>
      <c r="D61" s="11">
        <v>44959</v>
      </c>
      <c r="E61" s="3" t="s">
        <v>54</v>
      </c>
      <c r="F61" s="3" t="s">
        <v>54</v>
      </c>
      <c r="G61" s="3" t="s">
        <v>137</v>
      </c>
      <c r="H61" s="3" t="s">
        <v>29</v>
      </c>
      <c r="I61" s="3" t="s">
        <v>198</v>
      </c>
      <c r="J61" s="3" t="str">
        <f>VLOOKUP(A61,'Defect Log 7th march'!A$1:J$259,10,FALSE)</f>
        <v>DATA ISSUE</v>
      </c>
      <c r="K61" s="3" t="s">
        <v>21</v>
      </c>
      <c r="L61" s="3" t="s">
        <v>199</v>
      </c>
      <c r="M61" s="3" t="s">
        <v>186</v>
      </c>
      <c r="N61" s="3" t="s">
        <v>24</v>
      </c>
      <c r="S61" s="3"/>
      <c r="T61" s="3"/>
    </row>
    <row r="62" ht="43.2" spans="1:20">
      <c r="A62" s="10">
        <v>61</v>
      </c>
      <c r="B62" s="3" t="s">
        <v>193</v>
      </c>
      <c r="C62" s="3" t="str">
        <f t="shared" si="0"/>
        <v>TT_MT_61</v>
      </c>
      <c r="D62" s="11">
        <v>44959</v>
      </c>
      <c r="E62" s="3" t="s">
        <v>54</v>
      </c>
      <c r="F62" s="3" t="s">
        <v>49</v>
      </c>
      <c r="G62" s="3" t="s">
        <v>137</v>
      </c>
      <c r="H62" s="3" t="s">
        <v>200</v>
      </c>
      <c r="I62" s="3" t="s">
        <v>201</v>
      </c>
      <c r="J62" s="3" t="str">
        <f>VLOOKUP(A62,'Defect Log 7th march'!A$1:J$259,10,FALSE)</f>
        <v>CLOSED</v>
      </c>
      <c r="K62" s="3" t="s">
        <v>21</v>
      </c>
      <c r="L62" s="3" t="s">
        <v>202</v>
      </c>
      <c r="M62" s="3" t="s">
        <v>186</v>
      </c>
      <c r="N62" s="3" t="s">
        <v>24</v>
      </c>
      <c r="O62" s="1" t="s">
        <v>203</v>
      </c>
      <c r="Q62" s="19">
        <v>44965</v>
      </c>
      <c r="R62" s="20" t="s">
        <v>204</v>
      </c>
      <c r="S62" s="3"/>
      <c r="T62" s="3"/>
    </row>
    <row r="63" ht="72" spans="1:20">
      <c r="A63" s="10">
        <v>62</v>
      </c>
      <c r="B63" s="3" t="s">
        <v>193</v>
      </c>
      <c r="C63" s="3" t="str">
        <f t="shared" si="0"/>
        <v>TT_MT_62</v>
      </c>
      <c r="D63" s="11">
        <v>44959</v>
      </c>
      <c r="E63" s="3" t="s">
        <v>54</v>
      </c>
      <c r="F63" s="3" t="s">
        <v>49</v>
      </c>
      <c r="G63" s="3" t="s">
        <v>137</v>
      </c>
      <c r="H63" s="3" t="s">
        <v>200</v>
      </c>
      <c r="I63" s="3" t="s">
        <v>205</v>
      </c>
      <c r="J63" s="3" t="str">
        <f>VLOOKUP(A63,'Defect Log 7th march'!A$1:J$259,10,FALSE)</f>
        <v>CLOSED</v>
      </c>
      <c r="K63" s="3" t="s">
        <v>21</v>
      </c>
      <c r="L63" s="3" t="s">
        <v>206</v>
      </c>
      <c r="M63" s="3" t="s">
        <v>186</v>
      </c>
      <c r="N63" s="3" t="s">
        <v>24</v>
      </c>
      <c r="O63" s="1" t="s">
        <v>207</v>
      </c>
      <c r="Q63" s="19">
        <v>44965</v>
      </c>
      <c r="R63" s="20" t="s">
        <v>208</v>
      </c>
      <c r="S63" s="3"/>
      <c r="T63" s="3"/>
    </row>
    <row r="64" spans="1:20">
      <c r="A64" s="10">
        <v>63</v>
      </c>
      <c r="B64" s="3" t="s">
        <v>209</v>
      </c>
      <c r="C64" s="3" t="str">
        <f t="shared" si="0"/>
        <v>TT_MTR_63</v>
      </c>
      <c r="D64" s="11">
        <v>44959</v>
      </c>
      <c r="E64" s="3" t="s">
        <v>54</v>
      </c>
      <c r="F64" s="3" t="s">
        <v>54</v>
      </c>
      <c r="G64" s="3" t="s">
        <v>137</v>
      </c>
      <c r="H64" s="3" t="s">
        <v>210</v>
      </c>
      <c r="I64" s="3" t="s">
        <v>51</v>
      </c>
      <c r="J64" s="3" t="str">
        <f>VLOOKUP(A64,'Defect Log 7th march'!A$1:J$259,10,FALSE)</f>
        <v>CLOSED</v>
      </c>
      <c r="K64" s="3" t="s">
        <v>21</v>
      </c>
      <c r="L64" s="3" t="s">
        <v>211</v>
      </c>
      <c r="M64" s="3" t="s">
        <v>186</v>
      </c>
      <c r="N64" s="3" t="s">
        <v>24</v>
      </c>
      <c r="Q64" s="19">
        <v>44965</v>
      </c>
      <c r="S64" s="3"/>
      <c r="T64" s="3"/>
    </row>
    <row r="65" ht="43.2" spans="1:20">
      <c r="A65" s="10">
        <v>64</v>
      </c>
      <c r="B65" s="3" t="s">
        <v>212</v>
      </c>
      <c r="C65" s="3" t="str">
        <f t="shared" si="0"/>
        <v>TT_MTT_64</v>
      </c>
      <c r="D65" s="11">
        <v>44959</v>
      </c>
      <c r="E65" s="3" t="s">
        <v>49</v>
      </c>
      <c r="F65" s="3" t="s">
        <v>49</v>
      </c>
      <c r="G65" s="3" t="s">
        <v>137</v>
      </c>
      <c r="H65" s="3" t="s">
        <v>213</v>
      </c>
      <c r="I65" s="3" t="s">
        <v>51</v>
      </c>
      <c r="J65" s="3" t="str">
        <f>VLOOKUP(A65,'Defect Log 7th march'!A$1:J$259,10,FALSE)</f>
        <v>CLOSED</v>
      </c>
      <c r="K65" s="3" t="s">
        <v>21</v>
      </c>
      <c r="L65" s="3" t="s">
        <v>214</v>
      </c>
      <c r="M65" s="3"/>
      <c r="N65" s="3" t="s">
        <v>24</v>
      </c>
      <c r="O65" s="1" t="s">
        <v>195</v>
      </c>
      <c r="S65" s="3"/>
      <c r="T65" s="3"/>
    </row>
    <row r="66" ht="100.8" spans="1:16">
      <c r="A66" s="10">
        <v>65</v>
      </c>
      <c r="B66" s="3" t="s">
        <v>212</v>
      </c>
      <c r="C66" s="3" t="str">
        <f t="shared" ref="C66:C129" si="1">_xlfn.CONCAT("TT","_",B66,"_",A66)</f>
        <v>TT_MTT_65</v>
      </c>
      <c r="D66" s="11">
        <v>44959</v>
      </c>
      <c r="E66" s="3" t="s">
        <v>49</v>
      </c>
      <c r="F66" s="3" t="s">
        <v>49</v>
      </c>
      <c r="G66" s="3" t="s">
        <v>137</v>
      </c>
      <c r="H66" s="3" t="s">
        <v>215</v>
      </c>
      <c r="I66" s="3" t="s">
        <v>216</v>
      </c>
      <c r="J66" s="3" t="str">
        <f>VLOOKUP(A66,'Defect Log 7th march'!A$1:J$259,10,FALSE)</f>
        <v>CLOSED</v>
      </c>
      <c r="K66" s="3" t="s">
        <v>21</v>
      </c>
      <c r="L66" s="3" t="s">
        <v>217</v>
      </c>
      <c r="M66" s="3"/>
      <c r="N66" s="3"/>
      <c r="O66" s="1" t="s">
        <v>218</v>
      </c>
      <c r="P66" s="1" t="s">
        <v>219</v>
      </c>
    </row>
    <row r="67" ht="57.6" spans="1:20">
      <c r="A67" s="10">
        <v>66</v>
      </c>
      <c r="B67" s="3" t="s">
        <v>193</v>
      </c>
      <c r="C67" s="3" t="str">
        <f t="shared" si="1"/>
        <v>TT_MT_66</v>
      </c>
      <c r="D67" s="11">
        <v>44960</v>
      </c>
      <c r="E67" s="3" t="s">
        <v>60</v>
      </c>
      <c r="F67" s="3" t="s">
        <v>60</v>
      </c>
      <c r="G67" s="3" t="s">
        <v>137</v>
      </c>
      <c r="H67" s="3" t="s">
        <v>140</v>
      </c>
      <c r="I67" s="3" t="s">
        <v>51</v>
      </c>
      <c r="J67" s="3" t="str">
        <f>VLOOKUP(A67,'Defect Log 7th march'!A$1:J$259,10,FALSE)</f>
        <v>CLOSED</v>
      </c>
      <c r="K67" s="3" t="s">
        <v>21</v>
      </c>
      <c r="L67" s="3" t="s">
        <v>220</v>
      </c>
      <c r="M67" s="3" t="s">
        <v>23</v>
      </c>
      <c r="N67" s="3" t="s">
        <v>24</v>
      </c>
      <c r="O67" s="1" t="s">
        <v>195</v>
      </c>
      <c r="S67" s="3"/>
      <c r="T67" s="3"/>
    </row>
    <row r="68" spans="1:20">
      <c r="A68" s="10">
        <v>67</v>
      </c>
      <c r="B68" s="3" t="s">
        <v>193</v>
      </c>
      <c r="C68" s="3" t="str">
        <f t="shared" si="1"/>
        <v>TT_MT_67</v>
      </c>
      <c r="D68" s="11">
        <v>44960</v>
      </c>
      <c r="E68" s="3" t="s">
        <v>49</v>
      </c>
      <c r="F68" s="3" t="s">
        <v>49</v>
      </c>
      <c r="G68" s="3" t="s">
        <v>137</v>
      </c>
      <c r="H68" s="3" t="s">
        <v>140</v>
      </c>
      <c r="I68" s="3" t="s">
        <v>89</v>
      </c>
      <c r="J68" s="3" t="str">
        <f>VLOOKUP(A68,'Defect Log 7th march'!A$1:J$259,10,FALSE)</f>
        <v>UNDER DISCUSSION</v>
      </c>
      <c r="K68" s="3" t="s">
        <v>21</v>
      </c>
      <c r="L68" s="3" t="s">
        <v>221</v>
      </c>
      <c r="M68" s="3" t="s">
        <v>23</v>
      </c>
      <c r="N68" s="3" t="s">
        <v>24</v>
      </c>
      <c r="S68" s="3"/>
      <c r="T68" s="3"/>
    </row>
    <row r="69" ht="28.8" spans="1:20">
      <c r="A69" s="10">
        <v>68</v>
      </c>
      <c r="B69" s="3" t="s">
        <v>136</v>
      </c>
      <c r="C69" s="3" t="str">
        <f t="shared" si="1"/>
        <v>TT_CT_68</v>
      </c>
      <c r="D69" s="11">
        <v>44960</v>
      </c>
      <c r="E69" s="3" t="s">
        <v>54</v>
      </c>
      <c r="F69" s="3" t="s">
        <v>54</v>
      </c>
      <c r="G69" s="3" t="s">
        <v>137</v>
      </c>
      <c r="H69" s="3" t="s">
        <v>118</v>
      </c>
      <c r="I69" s="3" t="s">
        <v>222</v>
      </c>
      <c r="J69" s="3" t="str">
        <f>VLOOKUP(A69,'Defect Log 7th march'!A$1:J$259,10,FALSE)</f>
        <v>CLOSED (CONDITIONAL BASED)</v>
      </c>
      <c r="K69" s="3" t="s">
        <v>21</v>
      </c>
      <c r="L69" s="3" t="s">
        <v>223</v>
      </c>
      <c r="M69" s="3" t="s">
        <v>23</v>
      </c>
      <c r="N69" s="3" t="s">
        <v>24</v>
      </c>
      <c r="O69" s="1" t="s">
        <v>224</v>
      </c>
      <c r="S69" s="3"/>
      <c r="T69" s="3"/>
    </row>
    <row r="70" ht="57.6" spans="1:20">
      <c r="A70" s="10">
        <v>69</v>
      </c>
      <c r="B70" s="3" t="s">
        <v>77</v>
      </c>
      <c r="C70" s="3" t="str">
        <f t="shared" si="1"/>
        <v>TT_UM_69</v>
      </c>
      <c r="D70" s="11">
        <v>44960</v>
      </c>
      <c r="E70" s="3" t="s">
        <v>60</v>
      </c>
      <c r="F70" s="3" t="s">
        <v>60</v>
      </c>
      <c r="G70" s="3" t="s">
        <v>27</v>
      </c>
      <c r="H70" s="3" t="s">
        <v>80</v>
      </c>
      <c r="I70" s="3" t="s">
        <v>123</v>
      </c>
      <c r="J70" s="3" t="str">
        <f>VLOOKUP(A70,'Defect Log 7th march'!A$1:J$259,10,FALSE)</f>
        <v>CLOSED</v>
      </c>
      <c r="K70" s="3" t="s">
        <v>21</v>
      </c>
      <c r="L70" s="3" t="s">
        <v>225</v>
      </c>
      <c r="M70" s="3" t="s">
        <v>23</v>
      </c>
      <c r="N70" s="3" t="s">
        <v>24</v>
      </c>
      <c r="O70" s="1" t="s">
        <v>226</v>
      </c>
      <c r="P70" s="3" t="s">
        <v>116</v>
      </c>
      <c r="S70" s="3"/>
      <c r="T70" s="3"/>
    </row>
    <row r="71" ht="100.8" spans="1:20">
      <c r="A71" s="10">
        <v>70</v>
      </c>
      <c r="B71" s="3" t="s">
        <v>193</v>
      </c>
      <c r="C71" s="3" t="str">
        <f t="shared" si="1"/>
        <v>TT_MT_70</v>
      </c>
      <c r="D71" s="11">
        <v>44960</v>
      </c>
      <c r="E71" s="3" t="s">
        <v>49</v>
      </c>
      <c r="F71" s="3" t="s">
        <v>49</v>
      </c>
      <c r="G71" s="3" t="s">
        <v>137</v>
      </c>
      <c r="H71" s="3" t="s">
        <v>227</v>
      </c>
      <c r="I71" s="3" t="s">
        <v>228</v>
      </c>
      <c r="J71" s="3" t="str">
        <f>VLOOKUP(A71,'Defect Log 7th march'!A$1:J$259,10,FALSE)</f>
        <v>PARTIALLY FIXED</v>
      </c>
      <c r="K71" s="3" t="s">
        <v>21</v>
      </c>
      <c r="L71" s="15" t="s">
        <v>229</v>
      </c>
      <c r="M71" s="3" t="s">
        <v>23</v>
      </c>
      <c r="N71" s="3" t="s">
        <v>82</v>
      </c>
      <c r="O71" s="1" t="s">
        <v>230</v>
      </c>
      <c r="S71" s="3"/>
      <c r="T71" s="3"/>
    </row>
    <row r="72" ht="43.2" spans="1:20">
      <c r="A72" s="10">
        <v>71</v>
      </c>
      <c r="B72" s="3" t="s">
        <v>193</v>
      </c>
      <c r="C72" s="3" t="str">
        <f t="shared" si="1"/>
        <v>TT_MT_71</v>
      </c>
      <c r="D72" s="11">
        <v>44960</v>
      </c>
      <c r="E72" s="3" t="s">
        <v>49</v>
      </c>
      <c r="F72" s="3" t="s">
        <v>49</v>
      </c>
      <c r="G72" s="3" t="s">
        <v>137</v>
      </c>
      <c r="H72" s="3" t="s">
        <v>227</v>
      </c>
      <c r="I72" s="3" t="s">
        <v>228</v>
      </c>
      <c r="J72" s="3" t="str">
        <f>VLOOKUP(A72,'Defect Log 7th march'!A$1:J$259,10,FALSE)</f>
        <v>PARTIALLY FIXED</v>
      </c>
      <c r="K72" s="3" t="s">
        <v>21</v>
      </c>
      <c r="L72" s="15" t="s">
        <v>231</v>
      </c>
      <c r="M72" s="3" t="s">
        <v>23</v>
      </c>
      <c r="N72" s="3" t="s">
        <v>24</v>
      </c>
      <c r="O72" s="1" t="s">
        <v>232</v>
      </c>
      <c r="S72" s="3"/>
      <c r="T72" s="3"/>
    </row>
    <row r="73" ht="43.2" spans="1:20">
      <c r="A73" s="10">
        <v>72</v>
      </c>
      <c r="B73" s="3" t="s">
        <v>193</v>
      </c>
      <c r="C73" s="3" t="str">
        <f t="shared" si="1"/>
        <v>TT_MT_72</v>
      </c>
      <c r="D73" s="11">
        <v>44960</v>
      </c>
      <c r="E73" s="3" t="s">
        <v>49</v>
      </c>
      <c r="F73" s="3" t="s">
        <v>49</v>
      </c>
      <c r="G73" s="3" t="s">
        <v>137</v>
      </c>
      <c r="H73" s="3" t="s">
        <v>227</v>
      </c>
      <c r="I73" s="3" t="s">
        <v>66</v>
      </c>
      <c r="J73" s="3" t="str">
        <f>VLOOKUP(A73,'Defect Log 7th march'!A$1:J$259,10,FALSE)</f>
        <v>CLOSED</v>
      </c>
      <c r="K73" s="3" t="s">
        <v>21</v>
      </c>
      <c r="L73" s="3" t="s">
        <v>233</v>
      </c>
      <c r="M73" s="3" t="s">
        <v>23</v>
      </c>
      <c r="N73" s="3" t="s">
        <v>24</v>
      </c>
      <c r="S73" s="3"/>
      <c r="T73" s="3"/>
    </row>
    <row r="74" ht="43.2" spans="1:20">
      <c r="A74" s="10">
        <v>73</v>
      </c>
      <c r="B74" s="3" t="s">
        <v>193</v>
      </c>
      <c r="C74" s="3" t="str">
        <f t="shared" si="1"/>
        <v>TT_MT_73</v>
      </c>
      <c r="D74" s="11">
        <v>44960</v>
      </c>
      <c r="E74" s="3" t="s">
        <v>49</v>
      </c>
      <c r="F74" s="3" t="s">
        <v>49</v>
      </c>
      <c r="G74" s="3" t="s">
        <v>137</v>
      </c>
      <c r="H74" s="3" t="s">
        <v>227</v>
      </c>
      <c r="I74" s="3" t="s">
        <v>234</v>
      </c>
      <c r="J74" s="3" t="str">
        <f>VLOOKUP(A74,'Defect Log 7th march'!A$1:J$259,10,FALSE)</f>
        <v>CLOSED</v>
      </c>
      <c r="K74" s="3" t="s">
        <v>21</v>
      </c>
      <c r="L74" s="3" t="s">
        <v>235</v>
      </c>
      <c r="M74" s="3" t="s">
        <v>23</v>
      </c>
      <c r="N74" s="3" t="s">
        <v>24</v>
      </c>
      <c r="S74" s="3"/>
      <c r="T74" s="3"/>
    </row>
    <row r="75" ht="43.2" spans="1:20">
      <c r="A75" s="10">
        <v>74</v>
      </c>
      <c r="B75" s="3" t="s">
        <v>236</v>
      </c>
      <c r="C75" s="3" t="str">
        <f t="shared" si="1"/>
        <v>TT_MTB_74</v>
      </c>
      <c r="D75" s="11">
        <v>44960</v>
      </c>
      <c r="E75" s="3" t="s">
        <v>49</v>
      </c>
      <c r="F75" s="3" t="s">
        <v>49</v>
      </c>
      <c r="G75" s="3" t="s">
        <v>137</v>
      </c>
      <c r="H75" s="3" t="s">
        <v>237</v>
      </c>
      <c r="I75" s="3" t="s">
        <v>205</v>
      </c>
      <c r="J75" s="3" t="str">
        <f>VLOOKUP(A75,'Defect Log 7th march'!A$1:J$259,10,FALSE)</f>
        <v>CLOSED</v>
      </c>
      <c r="K75" s="3" t="s">
        <v>21</v>
      </c>
      <c r="L75" s="3" t="s">
        <v>238</v>
      </c>
      <c r="M75" s="3" t="s">
        <v>186</v>
      </c>
      <c r="N75" s="3" t="s">
        <v>24</v>
      </c>
      <c r="O75" s="1" t="s">
        <v>239</v>
      </c>
      <c r="S75" s="3"/>
      <c r="T75" s="3"/>
    </row>
    <row r="76" ht="43.2" spans="1:20">
      <c r="A76" s="10">
        <v>75</v>
      </c>
      <c r="B76" s="3" t="s">
        <v>236</v>
      </c>
      <c r="C76" s="3" t="str">
        <f t="shared" si="1"/>
        <v>TT_MTB_75</v>
      </c>
      <c r="D76" s="11">
        <v>44960</v>
      </c>
      <c r="E76" s="3" t="s">
        <v>49</v>
      </c>
      <c r="F76" s="3" t="s">
        <v>49</v>
      </c>
      <c r="G76" s="3" t="s">
        <v>137</v>
      </c>
      <c r="H76" s="3" t="s">
        <v>237</v>
      </c>
      <c r="I76" s="3" t="s">
        <v>240</v>
      </c>
      <c r="J76" s="3" t="str">
        <f>VLOOKUP(A76,'Defect Log 7th march'!A$1:J$259,10,FALSE)</f>
        <v>
REOPEN</v>
      </c>
      <c r="K76" s="3" t="s">
        <v>21</v>
      </c>
      <c r="L76" s="15" t="s">
        <v>241</v>
      </c>
      <c r="M76" s="3" t="s">
        <v>186</v>
      </c>
      <c r="N76" s="3" t="s">
        <v>24</v>
      </c>
      <c r="P76" s="1" t="s">
        <v>242</v>
      </c>
      <c r="Q76" s="19">
        <v>44965</v>
      </c>
      <c r="S76" s="3"/>
      <c r="T76" s="3"/>
    </row>
    <row r="77" ht="43.2" spans="1:20">
      <c r="A77" s="10">
        <v>76</v>
      </c>
      <c r="B77" s="3" t="s">
        <v>236</v>
      </c>
      <c r="C77" s="3" t="str">
        <f t="shared" si="1"/>
        <v>TT_MTB_76</v>
      </c>
      <c r="D77" s="11">
        <v>44960</v>
      </c>
      <c r="E77" s="3" t="s">
        <v>49</v>
      </c>
      <c r="F77" s="3" t="s">
        <v>49</v>
      </c>
      <c r="G77" s="3" t="s">
        <v>137</v>
      </c>
      <c r="H77" s="3" t="s">
        <v>237</v>
      </c>
      <c r="I77" s="3" t="s">
        <v>234</v>
      </c>
      <c r="J77" s="3" t="str">
        <f>VLOOKUP(A77,'Defect Log 7th march'!A$1:J$259,10,FALSE)</f>
        <v>CLOSED</v>
      </c>
      <c r="K77" s="3" t="s">
        <v>21</v>
      </c>
      <c r="L77" s="3" t="s">
        <v>243</v>
      </c>
      <c r="M77" s="3" t="s">
        <v>186</v>
      </c>
      <c r="N77" s="3" t="s">
        <v>24</v>
      </c>
      <c r="P77" s="1" t="s">
        <v>244</v>
      </c>
      <c r="Q77" s="19">
        <v>44965</v>
      </c>
      <c r="S77" s="3"/>
      <c r="T77" s="3"/>
    </row>
    <row r="78" ht="57.6" spans="1:20">
      <c r="A78" s="10">
        <v>77</v>
      </c>
      <c r="B78" s="3" t="s">
        <v>236</v>
      </c>
      <c r="C78" s="3" t="str">
        <f t="shared" si="1"/>
        <v>TT_MTB_77</v>
      </c>
      <c r="D78" s="11">
        <v>44960</v>
      </c>
      <c r="E78" s="3" t="s">
        <v>49</v>
      </c>
      <c r="F78" s="3" t="s">
        <v>49</v>
      </c>
      <c r="G78" s="3" t="s">
        <v>137</v>
      </c>
      <c r="H78" s="3" t="s">
        <v>237</v>
      </c>
      <c r="I78" s="3" t="s">
        <v>245</v>
      </c>
      <c r="J78" s="3" t="str">
        <f>VLOOKUP(A78,'Defect Log 7th march'!A$1:J$259,10,FALSE)</f>
        <v>NOT A BUG</v>
      </c>
      <c r="K78" s="3" t="s">
        <v>21</v>
      </c>
      <c r="L78" s="3" t="s">
        <v>246</v>
      </c>
      <c r="M78" s="3" t="s">
        <v>186</v>
      </c>
      <c r="N78" s="3" t="s">
        <v>24</v>
      </c>
      <c r="P78" s="1" t="s">
        <v>247</v>
      </c>
      <c r="Q78" s="19">
        <v>44965</v>
      </c>
      <c r="S78" s="3"/>
      <c r="T78" s="3"/>
    </row>
    <row r="79" ht="43.2" spans="1:20">
      <c r="A79" s="10">
        <v>78</v>
      </c>
      <c r="B79" s="3" t="s">
        <v>212</v>
      </c>
      <c r="C79" s="3" t="str">
        <f t="shared" si="1"/>
        <v>TT_MTT_78</v>
      </c>
      <c r="D79" s="11">
        <v>44960</v>
      </c>
      <c r="E79" s="3" t="s">
        <v>49</v>
      </c>
      <c r="F79" s="3" t="s">
        <v>49</v>
      </c>
      <c r="G79" s="3" t="s">
        <v>137</v>
      </c>
      <c r="H79" s="3" t="s">
        <v>248</v>
      </c>
      <c r="I79" s="3" t="s">
        <v>249</v>
      </c>
      <c r="J79" s="3" t="str">
        <f>VLOOKUP(A79,'Defect Log 7th march'!A$1:J$259,10,FALSE)</f>
        <v>
CLOSED</v>
      </c>
      <c r="K79" s="3" t="s">
        <v>21</v>
      </c>
      <c r="L79" s="3" t="s">
        <v>250</v>
      </c>
      <c r="M79" s="3" t="s">
        <v>186</v>
      </c>
      <c r="N79" s="3" t="s">
        <v>24</v>
      </c>
      <c r="P79" s="1" t="s">
        <v>244</v>
      </c>
      <c r="Q79" s="19">
        <v>44965</v>
      </c>
      <c r="S79" s="3"/>
      <c r="T79" s="3"/>
    </row>
    <row r="80" ht="28.8" spans="1:16">
      <c r="A80" s="10">
        <v>79</v>
      </c>
      <c r="B80" s="3" t="s">
        <v>212</v>
      </c>
      <c r="C80" s="3" t="str">
        <f t="shared" si="1"/>
        <v>TT_MTT_79</v>
      </c>
      <c r="D80" s="11">
        <v>44960</v>
      </c>
      <c r="E80" s="3" t="s">
        <v>49</v>
      </c>
      <c r="F80" s="3" t="s">
        <v>49</v>
      </c>
      <c r="G80" s="3" t="s">
        <v>137</v>
      </c>
      <c r="H80" s="3" t="s">
        <v>248</v>
      </c>
      <c r="I80" s="3" t="s">
        <v>251</v>
      </c>
      <c r="J80" s="3" t="str">
        <f>VLOOKUP(A80,'Defect Log 7th march'!A$1:J$259,10,FALSE)</f>
        <v>DATA ISSUE</v>
      </c>
      <c r="K80" s="3" t="s">
        <v>21</v>
      </c>
      <c r="L80" s="3" t="s">
        <v>252</v>
      </c>
      <c r="M80" s="3" t="s">
        <v>186</v>
      </c>
      <c r="N80" s="3"/>
      <c r="P80" s="1" t="s">
        <v>253</v>
      </c>
    </row>
    <row r="81" ht="72" spans="1:16">
      <c r="A81" s="10">
        <v>80</v>
      </c>
      <c r="B81" s="3" t="s">
        <v>254</v>
      </c>
      <c r="C81" s="3" t="str">
        <f t="shared" si="1"/>
        <v>TT_MTBU_80</v>
      </c>
      <c r="D81" s="11">
        <v>44963</v>
      </c>
      <c r="E81" s="3" t="s">
        <v>54</v>
      </c>
      <c r="F81" s="3" t="s">
        <v>54</v>
      </c>
      <c r="G81" s="3" t="s">
        <v>137</v>
      </c>
      <c r="H81" s="3" t="s">
        <v>255</v>
      </c>
      <c r="I81" s="3" t="s">
        <v>256</v>
      </c>
      <c r="J81" s="3" t="str">
        <f>VLOOKUP(A81,'Defect Log 7th march'!A$1:J$259,10,FALSE)</f>
        <v>BACKEND ISSUE</v>
      </c>
      <c r="K81" s="3" t="s">
        <v>21</v>
      </c>
      <c r="L81" s="3" t="s">
        <v>257</v>
      </c>
      <c r="M81" s="3" t="s">
        <v>23</v>
      </c>
      <c r="N81" s="3"/>
      <c r="P81" s="1" t="s">
        <v>258</v>
      </c>
    </row>
    <row r="82" ht="43.2" spans="1:14">
      <c r="A82" s="10">
        <v>81</v>
      </c>
      <c r="B82" s="3" t="s">
        <v>193</v>
      </c>
      <c r="C82" s="3" t="str">
        <f t="shared" si="1"/>
        <v>TT_MT_81</v>
      </c>
      <c r="D82" s="11">
        <v>44960</v>
      </c>
      <c r="E82" s="3" t="s">
        <v>49</v>
      </c>
      <c r="F82" s="3" t="s">
        <v>49</v>
      </c>
      <c r="G82" s="3" t="s">
        <v>137</v>
      </c>
      <c r="H82" s="3" t="s">
        <v>259</v>
      </c>
      <c r="I82" s="3" t="s">
        <v>66</v>
      </c>
      <c r="J82" s="3" t="str">
        <f>VLOOKUP(A82,'Defect Log 7th march'!A$1:J$259,10,FALSE)</f>
        <v>CLOSED</v>
      </c>
      <c r="K82" s="3" t="s">
        <v>21</v>
      </c>
      <c r="L82" s="3" t="s">
        <v>260</v>
      </c>
      <c r="M82" s="3" t="s">
        <v>23</v>
      </c>
      <c r="N82" s="3" t="s">
        <v>82</v>
      </c>
    </row>
    <row r="83" ht="28.8" spans="1:14">
      <c r="A83" s="10">
        <v>82</v>
      </c>
      <c r="B83" s="3" t="s">
        <v>212</v>
      </c>
      <c r="C83" s="3" t="str">
        <f t="shared" si="1"/>
        <v>TT_MTT_82</v>
      </c>
      <c r="D83" s="11">
        <v>44960</v>
      </c>
      <c r="E83" s="3" t="s">
        <v>49</v>
      </c>
      <c r="F83" s="3" t="s">
        <v>49</v>
      </c>
      <c r="G83" s="3" t="s">
        <v>137</v>
      </c>
      <c r="H83" s="3" t="s">
        <v>248</v>
      </c>
      <c r="I83" s="3" t="s">
        <v>20</v>
      </c>
      <c r="J83" s="3" t="str">
        <f>VLOOKUP(A83,'Defect Log 7th march'!A$1:J$259,10,FALSE)</f>
        <v>
NEW</v>
      </c>
      <c r="K83" s="3" t="s">
        <v>21</v>
      </c>
      <c r="L83" s="3"/>
      <c r="M83" s="3" t="s">
        <v>186</v>
      </c>
      <c r="N83" s="3"/>
    </row>
    <row r="84" ht="28.8" spans="1:14">
      <c r="A84" s="10">
        <v>83</v>
      </c>
      <c r="B84" s="3" t="s">
        <v>193</v>
      </c>
      <c r="C84" s="3" t="str">
        <f t="shared" si="1"/>
        <v>TT_MT_83</v>
      </c>
      <c r="D84" s="11">
        <v>44960</v>
      </c>
      <c r="E84" s="3" t="s">
        <v>60</v>
      </c>
      <c r="F84" s="3" t="s">
        <v>60</v>
      </c>
      <c r="G84" s="3" t="s">
        <v>137</v>
      </c>
      <c r="H84" s="3" t="s">
        <v>261</v>
      </c>
      <c r="I84" s="3" t="s">
        <v>262</v>
      </c>
      <c r="J84" s="3" t="str">
        <f>VLOOKUP(A84,'Defect Log 7th march'!A$1:J$259,10,FALSE)</f>
        <v>SUGGESTION</v>
      </c>
      <c r="K84" s="3"/>
      <c r="L84" s="3" t="s">
        <v>263</v>
      </c>
      <c r="M84" s="3" t="s">
        <v>186</v>
      </c>
      <c r="N84" s="3"/>
    </row>
    <row r="85" ht="28.8" spans="1:17">
      <c r="A85" s="10">
        <v>84</v>
      </c>
      <c r="B85" s="3" t="s">
        <v>212</v>
      </c>
      <c r="C85" s="3" t="str">
        <f t="shared" si="1"/>
        <v>TT_MTT_84</v>
      </c>
      <c r="D85" s="11">
        <v>44963</v>
      </c>
      <c r="E85" s="3" t="s">
        <v>49</v>
      </c>
      <c r="F85" s="3" t="s">
        <v>49</v>
      </c>
      <c r="G85" s="3" t="s">
        <v>137</v>
      </c>
      <c r="H85" s="3" t="s">
        <v>248</v>
      </c>
      <c r="I85" s="3" t="s">
        <v>51</v>
      </c>
      <c r="J85" s="3" t="str">
        <f>VLOOKUP(A85,'Defect Log 7th march'!A$1:J$259,10,FALSE)</f>
        <v>CLOSED</v>
      </c>
      <c r="K85" s="3" t="s">
        <v>21</v>
      </c>
      <c r="L85" s="3" t="s">
        <v>264</v>
      </c>
      <c r="M85" s="3" t="s">
        <v>186</v>
      </c>
      <c r="N85" s="3"/>
      <c r="Q85" s="19">
        <v>44965</v>
      </c>
    </row>
    <row r="86" ht="28.8" spans="1:16">
      <c r="A86" s="10">
        <v>85</v>
      </c>
      <c r="B86" s="3" t="s">
        <v>193</v>
      </c>
      <c r="C86" s="3" t="str">
        <f t="shared" si="1"/>
        <v>TT_MT_85</v>
      </c>
      <c r="D86" s="11">
        <v>44963</v>
      </c>
      <c r="E86" s="3" t="s">
        <v>49</v>
      </c>
      <c r="F86" s="3" t="s">
        <v>49</v>
      </c>
      <c r="G86" s="3" t="s">
        <v>137</v>
      </c>
      <c r="H86" s="3" t="s">
        <v>248</v>
      </c>
      <c r="I86" s="3" t="s">
        <v>256</v>
      </c>
      <c r="J86" s="3" t="str">
        <f>VLOOKUP(A86,'Defect Log 7th march'!A$1:J$259,10,FALSE)</f>
        <v>BACKEND ISSUE</v>
      </c>
      <c r="K86" s="3" t="s">
        <v>21</v>
      </c>
      <c r="L86" s="22" t="s">
        <v>265</v>
      </c>
      <c r="M86" s="3" t="s">
        <v>186</v>
      </c>
      <c r="N86" s="3"/>
      <c r="P86" s="1" t="s">
        <v>266</v>
      </c>
    </row>
    <row r="87" ht="28.8" spans="1:17">
      <c r="A87" s="10">
        <v>86</v>
      </c>
      <c r="B87" s="3" t="s">
        <v>267</v>
      </c>
      <c r="C87" s="3" t="str">
        <f t="shared" si="1"/>
        <v>TT_UTR_86</v>
      </c>
      <c r="D87" s="11">
        <v>44963</v>
      </c>
      <c r="E87" s="3" t="s">
        <v>49</v>
      </c>
      <c r="F87" s="3" t="s">
        <v>49</v>
      </c>
      <c r="G87" s="3" t="s">
        <v>137</v>
      </c>
      <c r="H87" s="3" t="s">
        <v>268</v>
      </c>
      <c r="I87" s="3" t="s">
        <v>51</v>
      </c>
      <c r="J87" s="3" t="str">
        <f>VLOOKUP(A87,'Defect Log 7th march'!A$1:J$259,10,FALSE)</f>
        <v>CLOSED</v>
      </c>
      <c r="K87" s="3" t="s">
        <v>21</v>
      </c>
      <c r="L87" s="3" t="s">
        <v>269</v>
      </c>
      <c r="M87" s="3" t="s">
        <v>186</v>
      </c>
      <c r="N87" s="3" t="s">
        <v>82</v>
      </c>
      <c r="Q87" s="19">
        <v>44965</v>
      </c>
    </row>
    <row r="88" ht="28.8" spans="1:17">
      <c r="A88" s="10">
        <v>87</v>
      </c>
      <c r="B88" s="3" t="s">
        <v>212</v>
      </c>
      <c r="C88" s="3" t="str">
        <f t="shared" si="1"/>
        <v>TT_MTT_87</v>
      </c>
      <c r="D88" s="11">
        <v>44963</v>
      </c>
      <c r="E88" s="3" t="s">
        <v>49</v>
      </c>
      <c r="F88" s="3" t="s">
        <v>49</v>
      </c>
      <c r="G88" s="3" t="s">
        <v>137</v>
      </c>
      <c r="H88" s="3" t="s">
        <v>248</v>
      </c>
      <c r="I88" s="3" t="s">
        <v>51</v>
      </c>
      <c r="J88" s="3" t="str">
        <f>VLOOKUP(A88,'Defect Log 7th march'!A$1:J$259,10,FALSE)</f>
        <v>CLOSED</v>
      </c>
      <c r="K88" s="3" t="s">
        <v>21</v>
      </c>
      <c r="L88" s="3" t="s">
        <v>270</v>
      </c>
      <c r="M88" s="3" t="s">
        <v>186</v>
      </c>
      <c r="N88" s="3" t="s">
        <v>24</v>
      </c>
      <c r="Q88" s="19">
        <v>44965</v>
      </c>
    </row>
    <row r="89" spans="1:16">
      <c r="A89" s="10">
        <v>88</v>
      </c>
      <c r="B89" s="3" t="s">
        <v>212</v>
      </c>
      <c r="C89" s="3" t="str">
        <f t="shared" si="1"/>
        <v>TT_MTT_88</v>
      </c>
      <c r="D89" s="11">
        <v>44963</v>
      </c>
      <c r="E89" s="3" t="s">
        <v>49</v>
      </c>
      <c r="F89" s="3" t="s">
        <v>49</v>
      </c>
      <c r="G89" s="3" t="s">
        <v>137</v>
      </c>
      <c r="H89" s="3" t="s">
        <v>248</v>
      </c>
      <c r="I89" s="3" t="s">
        <v>66</v>
      </c>
      <c r="J89" s="3" t="str">
        <f>VLOOKUP(A89,'Defect Log 7th march'!A$1:J$259,10,FALSE)</f>
        <v>CLOSED</v>
      </c>
      <c r="K89" s="3" t="s">
        <v>21</v>
      </c>
      <c r="L89" s="3" t="s">
        <v>271</v>
      </c>
      <c r="M89" s="3" t="s">
        <v>186</v>
      </c>
      <c r="N89" s="3"/>
      <c r="P89" s="1" t="s">
        <v>74</v>
      </c>
    </row>
    <row r="90" ht="57.6" spans="1:16">
      <c r="A90" s="10">
        <v>89</v>
      </c>
      <c r="B90" s="3" t="s">
        <v>212</v>
      </c>
      <c r="C90" s="3" t="str">
        <f t="shared" si="1"/>
        <v>TT_MTT_89</v>
      </c>
      <c r="D90" s="11">
        <v>44963</v>
      </c>
      <c r="E90" s="3" t="s">
        <v>49</v>
      </c>
      <c r="F90" s="3" t="s">
        <v>49</v>
      </c>
      <c r="G90" s="3" t="s">
        <v>137</v>
      </c>
      <c r="H90" s="3" t="s">
        <v>248</v>
      </c>
      <c r="I90" s="3" t="s">
        <v>272</v>
      </c>
      <c r="J90" s="3" t="str">
        <f>VLOOKUP(A90,'Defect Log 7th march'!A$1:J$259,10,FALSE)</f>
        <v>CLOSED</v>
      </c>
      <c r="K90" s="3" t="s">
        <v>21</v>
      </c>
      <c r="L90" s="23" t="s">
        <v>273</v>
      </c>
      <c r="M90" s="3" t="s">
        <v>186</v>
      </c>
      <c r="N90" s="3"/>
      <c r="O90" s="1" t="s">
        <v>274</v>
      </c>
      <c r="P90" s="1" t="s">
        <v>275</v>
      </c>
    </row>
    <row r="91" ht="43.2" spans="1:17">
      <c r="A91" s="10">
        <v>90</v>
      </c>
      <c r="B91" s="3" t="s">
        <v>212</v>
      </c>
      <c r="C91" s="3" t="str">
        <f t="shared" si="1"/>
        <v>TT_MTT_90</v>
      </c>
      <c r="D91" s="11">
        <v>44963</v>
      </c>
      <c r="E91" s="3" t="s">
        <v>49</v>
      </c>
      <c r="F91" s="3" t="s">
        <v>49</v>
      </c>
      <c r="G91" s="3" t="s">
        <v>137</v>
      </c>
      <c r="H91" s="3" t="s">
        <v>248</v>
      </c>
      <c r="I91" s="3" t="s">
        <v>66</v>
      </c>
      <c r="J91" s="3" t="str">
        <f>VLOOKUP(A91,'Defect Log 7th march'!A$1:J$259,10,FALSE)</f>
        <v>CLOSED</v>
      </c>
      <c r="K91" s="3" t="s">
        <v>21</v>
      </c>
      <c r="L91" s="3" t="s">
        <v>276</v>
      </c>
      <c r="M91" s="3" t="s">
        <v>186</v>
      </c>
      <c r="N91" s="3" t="s">
        <v>24</v>
      </c>
      <c r="P91" s="1" t="s">
        <v>244</v>
      </c>
      <c r="Q91" s="19">
        <v>44965</v>
      </c>
    </row>
    <row r="92" ht="57.6" spans="1:16">
      <c r="A92" s="10">
        <v>91</v>
      </c>
      <c r="B92" s="3" t="s">
        <v>267</v>
      </c>
      <c r="C92" s="3" t="str">
        <f t="shared" si="1"/>
        <v>TT_UTR_91</v>
      </c>
      <c r="D92" s="11">
        <v>44963</v>
      </c>
      <c r="E92" s="3" t="s">
        <v>49</v>
      </c>
      <c r="F92" s="3" t="s">
        <v>49</v>
      </c>
      <c r="G92" s="3" t="s">
        <v>137</v>
      </c>
      <c r="H92" s="3" t="s">
        <v>268</v>
      </c>
      <c r="I92" s="3" t="s">
        <v>256</v>
      </c>
      <c r="J92" s="3" t="str">
        <f>VLOOKUP(A92,'Defect Log 7th march'!A$1:J$259,10,FALSE)</f>
        <v>BACKEND ISSUE</v>
      </c>
      <c r="K92" s="3" t="s">
        <v>21</v>
      </c>
      <c r="L92" s="3" t="s">
        <v>277</v>
      </c>
      <c r="M92" s="3" t="s">
        <v>186</v>
      </c>
      <c r="N92" s="3"/>
      <c r="P92" s="24" t="s">
        <v>219</v>
      </c>
    </row>
    <row r="93" ht="28.8" spans="1:17">
      <c r="A93" s="10">
        <v>92</v>
      </c>
      <c r="B93" s="3" t="s">
        <v>267</v>
      </c>
      <c r="C93" s="3" t="str">
        <f t="shared" si="1"/>
        <v>TT_UTR_92</v>
      </c>
      <c r="D93" s="11">
        <v>44963</v>
      </c>
      <c r="E93" s="3" t="s">
        <v>49</v>
      </c>
      <c r="F93" s="3" t="s">
        <v>49</v>
      </c>
      <c r="G93" s="3" t="s">
        <v>137</v>
      </c>
      <c r="H93" s="3" t="s">
        <v>268</v>
      </c>
      <c r="I93" s="3" t="s">
        <v>51</v>
      </c>
      <c r="J93" s="3" t="str">
        <f>VLOOKUP(A93,'Defect Log 7th march'!A$1:J$259,10,FALSE)</f>
        <v>CLOSED</v>
      </c>
      <c r="K93" s="3" t="s">
        <v>21</v>
      </c>
      <c r="L93" s="3" t="s">
        <v>278</v>
      </c>
      <c r="M93" s="3" t="s">
        <v>186</v>
      </c>
      <c r="N93" s="3" t="s">
        <v>24</v>
      </c>
      <c r="Q93" s="19">
        <v>44965</v>
      </c>
    </row>
    <row r="94" ht="57.6" spans="1:16">
      <c r="A94" s="10">
        <v>93</v>
      </c>
      <c r="B94" s="3" t="s">
        <v>267</v>
      </c>
      <c r="C94" s="3" t="str">
        <f t="shared" si="1"/>
        <v>TT_UTR_93</v>
      </c>
      <c r="D94" s="11">
        <v>44963</v>
      </c>
      <c r="E94" s="3" t="s">
        <v>49</v>
      </c>
      <c r="F94" s="3" t="s">
        <v>49</v>
      </c>
      <c r="G94" s="3" t="s">
        <v>137</v>
      </c>
      <c r="H94" s="3" t="s">
        <v>268</v>
      </c>
      <c r="I94" s="3" t="s">
        <v>145</v>
      </c>
      <c r="J94" s="3" t="str">
        <f>VLOOKUP(A94,'Defect Log 7th march'!A$1:J$259,10,FALSE)</f>
        <v>NOT A BUG</v>
      </c>
      <c r="K94" s="3" t="s">
        <v>21</v>
      </c>
      <c r="L94" s="3" t="s">
        <v>279</v>
      </c>
      <c r="M94" s="3" t="s">
        <v>186</v>
      </c>
      <c r="N94" s="3" t="s">
        <v>24</v>
      </c>
      <c r="P94" s="1" t="s">
        <v>280</v>
      </c>
    </row>
    <row r="95" ht="28.8" spans="1:17">
      <c r="A95" s="10">
        <v>94</v>
      </c>
      <c r="B95" s="3" t="s">
        <v>267</v>
      </c>
      <c r="C95" s="3" t="str">
        <f t="shared" si="1"/>
        <v>TT_UTR_94</v>
      </c>
      <c r="D95" s="11">
        <v>44963</v>
      </c>
      <c r="E95" s="3" t="s">
        <v>49</v>
      </c>
      <c r="F95" s="3" t="s">
        <v>49</v>
      </c>
      <c r="G95" s="3" t="s">
        <v>137</v>
      </c>
      <c r="H95" s="3" t="s">
        <v>281</v>
      </c>
      <c r="I95" s="3" t="s">
        <v>51</v>
      </c>
      <c r="J95" s="3" t="str">
        <f>VLOOKUP(A95,'Defect Log 7th march'!A$1:J$259,10,FALSE)</f>
        <v>CLOSED</v>
      </c>
      <c r="K95" s="3" t="s">
        <v>21</v>
      </c>
      <c r="L95" s="3" t="s">
        <v>282</v>
      </c>
      <c r="M95" s="3" t="s">
        <v>186</v>
      </c>
      <c r="N95" s="3" t="s">
        <v>82</v>
      </c>
      <c r="O95" s="1" t="s">
        <v>120</v>
      </c>
      <c r="Q95" s="19">
        <v>44965</v>
      </c>
    </row>
    <row r="96" ht="158.4" spans="1:16">
      <c r="A96" s="10">
        <v>95</v>
      </c>
      <c r="B96" s="3" t="s">
        <v>283</v>
      </c>
      <c r="C96" s="3" t="str">
        <f t="shared" si="1"/>
        <v>TT_CTBU_95</v>
      </c>
      <c r="D96" s="11">
        <v>44963</v>
      </c>
      <c r="E96" s="3" t="s">
        <v>54</v>
      </c>
      <c r="F96" s="3" t="s">
        <v>54</v>
      </c>
      <c r="G96" s="3" t="s">
        <v>137</v>
      </c>
      <c r="H96" s="3" t="s">
        <v>284</v>
      </c>
      <c r="I96" s="3" t="s">
        <v>285</v>
      </c>
      <c r="J96" s="3" t="str">
        <f>VLOOKUP(A96,'Defect Log 7th march'!A$1:J$259,10,FALSE)</f>
        <v>REOPEN</v>
      </c>
      <c r="K96" s="3" t="s">
        <v>21</v>
      </c>
      <c r="L96" s="25" t="s">
        <v>286</v>
      </c>
      <c r="M96" s="3" t="s">
        <v>23</v>
      </c>
      <c r="N96" s="3" t="s">
        <v>287</v>
      </c>
      <c r="O96" s="1" t="s">
        <v>288</v>
      </c>
      <c r="P96" s="26" t="s">
        <v>289</v>
      </c>
    </row>
    <row r="97" ht="100.8" spans="1:16">
      <c r="A97" s="10">
        <v>96</v>
      </c>
      <c r="B97" s="3" t="s">
        <v>47</v>
      </c>
      <c r="C97" s="3" t="str">
        <f t="shared" si="1"/>
        <v>TT_LG_96</v>
      </c>
      <c r="D97" s="11">
        <v>44964</v>
      </c>
      <c r="E97" s="3" t="s">
        <v>49</v>
      </c>
      <c r="F97" s="3" t="s">
        <v>49</v>
      </c>
      <c r="G97" s="3" t="s">
        <v>50</v>
      </c>
      <c r="H97" s="3" t="s">
        <v>50</v>
      </c>
      <c r="I97" s="3" t="s">
        <v>240</v>
      </c>
      <c r="J97" s="3" t="str">
        <f>VLOOKUP(A97,'Defect Log 7th march'!A$1:J$259,10,FALSE)</f>
        <v>
FIXED</v>
      </c>
      <c r="K97" s="3" t="s">
        <v>21</v>
      </c>
      <c r="L97" s="23" t="s">
        <v>290</v>
      </c>
      <c r="M97" s="3" t="s">
        <v>23</v>
      </c>
      <c r="N97" s="23"/>
      <c r="P97" s="1" t="s">
        <v>291</v>
      </c>
    </row>
    <row r="98" ht="57.6" spans="1:16">
      <c r="A98" s="10">
        <v>97</v>
      </c>
      <c r="B98" s="15" t="s">
        <v>136</v>
      </c>
      <c r="C98" s="3" t="str">
        <f t="shared" si="1"/>
        <v>TT_CT_97</v>
      </c>
      <c r="D98" s="19">
        <v>44964</v>
      </c>
      <c r="E98" s="3" t="s">
        <v>54</v>
      </c>
      <c r="F98" s="3" t="s">
        <v>54</v>
      </c>
      <c r="G98" s="3" t="s">
        <v>137</v>
      </c>
      <c r="H98" s="3" t="s">
        <v>292</v>
      </c>
      <c r="I98" s="3" t="s">
        <v>256</v>
      </c>
      <c r="J98" s="3" t="str">
        <f>VLOOKUP(A98,'Defect Log 7th march'!A$1:J$259,10,FALSE)</f>
        <v>BACKEND ISSUE</v>
      </c>
      <c r="K98" s="3" t="s">
        <v>21</v>
      </c>
      <c r="L98" s="23" t="s">
        <v>293</v>
      </c>
      <c r="M98" s="3" t="s">
        <v>23</v>
      </c>
      <c r="N98" s="3" t="s">
        <v>287</v>
      </c>
      <c r="O98" s="1" t="s">
        <v>294</v>
      </c>
      <c r="P98" s="26" t="s">
        <v>295</v>
      </c>
    </row>
    <row r="99" s="4" customFormat="1" ht="72" spans="1:20">
      <c r="A99" s="10">
        <v>98</v>
      </c>
      <c r="B99" s="3" t="s">
        <v>136</v>
      </c>
      <c r="C99" s="3" t="str">
        <f t="shared" si="1"/>
        <v>TT_CT_98</v>
      </c>
      <c r="D99" s="19">
        <v>44964</v>
      </c>
      <c r="E99" s="3" t="s">
        <v>54</v>
      </c>
      <c r="F99" s="3" t="s">
        <v>54</v>
      </c>
      <c r="G99" s="3" t="s">
        <v>137</v>
      </c>
      <c r="H99" s="3" t="s">
        <v>292</v>
      </c>
      <c r="I99" s="3" t="s">
        <v>256</v>
      </c>
      <c r="J99" s="3" t="str">
        <f>VLOOKUP(A99,'Defect Log 7th march'!A$1:J$259,10,FALSE)</f>
        <v>BACKEND ISSUE</v>
      </c>
      <c r="K99" s="3" t="s">
        <v>21</v>
      </c>
      <c r="L99" s="23" t="s">
        <v>296</v>
      </c>
      <c r="M99" s="3" t="s">
        <v>23</v>
      </c>
      <c r="N99" s="3" t="s">
        <v>287</v>
      </c>
      <c r="O99" s="1" t="s">
        <v>294</v>
      </c>
      <c r="P99" s="26" t="s">
        <v>297</v>
      </c>
      <c r="Q99" s="1"/>
      <c r="R99" s="1"/>
      <c r="S99" s="1"/>
      <c r="T99" s="1"/>
    </row>
    <row r="100" ht="43.2" spans="1:20">
      <c r="A100" s="10">
        <v>99</v>
      </c>
      <c r="B100" s="3" t="s">
        <v>77</v>
      </c>
      <c r="C100" s="3" t="str">
        <f t="shared" si="1"/>
        <v>TT_UM_99</v>
      </c>
      <c r="D100" s="19">
        <v>44964</v>
      </c>
      <c r="E100" s="3" t="s">
        <v>54</v>
      </c>
      <c r="F100" s="3" t="s">
        <v>54</v>
      </c>
      <c r="G100" s="3" t="s">
        <v>159</v>
      </c>
      <c r="H100" s="3" t="s">
        <v>298</v>
      </c>
      <c r="I100" s="3" t="s">
        <v>299</v>
      </c>
      <c r="J100" s="3" t="str">
        <f>VLOOKUP(A100,'Defect Log 7th march'!A$1:J$259,10,FALSE)</f>
        <v>BACKEND ISSUE</v>
      </c>
      <c r="K100" s="3" t="s">
        <v>21</v>
      </c>
      <c r="L100" s="3" t="s">
        <v>300</v>
      </c>
      <c r="M100" s="3" t="s">
        <v>23</v>
      </c>
      <c r="N100" s="3"/>
      <c r="P100" s="27" t="s">
        <v>301</v>
      </c>
      <c r="S100" s="3"/>
      <c r="T100" s="3"/>
    </row>
    <row r="101" ht="43.2" spans="1:14">
      <c r="A101" s="10">
        <v>100</v>
      </c>
      <c r="B101" s="3" t="s">
        <v>193</v>
      </c>
      <c r="C101" s="3" t="str">
        <f t="shared" si="1"/>
        <v>TT_MT_100</v>
      </c>
      <c r="D101" s="19">
        <v>44964</v>
      </c>
      <c r="E101" s="3" t="s">
        <v>60</v>
      </c>
      <c r="F101" s="3" t="s">
        <v>60</v>
      </c>
      <c r="G101" s="3" t="s">
        <v>137</v>
      </c>
      <c r="H101" s="3" t="s">
        <v>302</v>
      </c>
      <c r="I101" s="3" t="s">
        <v>240</v>
      </c>
      <c r="J101" s="3" t="str">
        <f>VLOOKUP(A101,'Defect Log 7th march'!A$1:J$259,10,FALSE)</f>
        <v>
FIXED</v>
      </c>
      <c r="K101" s="3" t="s">
        <v>21</v>
      </c>
      <c r="L101" s="3" t="s">
        <v>303</v>
      </c>
      <c r="M101" s="3" t="s">
        <v>23</v>
      </c>
      <c r="N101" s="3" t="s">
        <v>24</v>
      </c>
    </row>
    <row r="102" ht="28.8" spans="1:14">
      <c r="A102" s="10">
        <v>101</v>
      </c>
      <c r="B102" s="3" t="s">
        <v>304</v>
      </c>
      <c r="C102" s="3" t="str">
        <f t="shared" si="1"/>
        <v>TT_DB_101</v>
      </c>
      <c r="D102" s="19">
        <v>44964</v>
      </c>
      <c r="E102" s="3" t="s">
        <v>60</v>
      </c>
      <c r="F102" s="3" t="s">
        <v>60</v>
      </c>
      <c r="G102" s="3" t="s">
        <v>305</v>
      </c>
      <c r="H102" s="3" t="s">
        <v>306</v>
      </c>
      <c r="I102" s="3" t="s">
        <v>168</v>
      </c>
      <c r="J102" s="3" t="str">
        <f>VLOOKUP(A102,'Defect Log 7th march'!A$1:J$259,10,FALSE)</f>
        <v>NOT A BUG</v>
      </c>
      <c r="K102" s="3" t="s">
        <v>21</v>
      </c>
      <c r="L102" s="3" t="s">
        <v>307</v>
      </c>
      <c r="M102" s="3" t="s">
        <v>23</v>
      </c>
      <c r="N102" s="3"/>
    </row>
    <row r="103" spans="1:16">
      <c r="A103" s="10">
        <v>102</v>
      </c>
      <c r="B103" s="3" t="s">
        <v>308</v>
      </c>
      <c r="C103" s="3" t="str">
        <f t="shared" si="1"/>
        <v>TT_VR_102</v>
      </c>
      <c r="D103" s="19">
        <v>44964</v>
      </c>
      <c r="E103" s="3" t="s">
        <v>49</v>
      </c>
      <c r="F103" s="3" t="s">
        <v>49</v>
      </c>
      <c r="G103" s="3" t="s">
        <v>309</v>
      </c>
      <c r="H103" s="3" t="s">
        <v>310</v>
      </c>
      <c r="I103" s="3" t="s">
        <v>299</v>
      </c>
      <c r="J103" s="3" t="str">
        <f>VLOOKUP(A103,'Defect Log 7th march'!A$1:J$259,10,FALSE)</f>
        <v>BACKEND ISSUE</v>
      </c>
      <c r="K103" s="3" t="s">
        <v>21</v>
      </c>
      <c r="L103" s="3" t="s">
        <v>311</v>
      </c>
      <c r="M103" s="3" t="s">
        <v>186</v>
      </c>
      <c r="N103" s="3"/>
      <c r="P103" s="1" t="s">
        <v>312</v>
      </c>
    </row>
    <row r="104" ht="43.2" spans="1:16">
      <c r="A104" s="10">
        <v>103</v>
      </c>
      <c r="B104" s="3" t="s">
        <v>308</v>
      </c>
      <c r="C104" s="3" t="str">
        <f t="shared" si="1"/>
        <v>TT_VR_103</v>
      </c>
      <c r="D104" s="19">
        <v>44964</v>
      </c>
      <c r="E104" s="3" t="s">
        <v>49</v>
      </c>
      <c r="F104" s="3" t="s">
        <v>49</v>
      </c>
      <c r="G104" s="3" t="s">
        <v>309</v>
      </c>
      <c r="H104" s="3" t="s">
        <v>310</v>
      </c>
      <c r="I104" s="3" t="s">
        <v>313</v>
      </c>
      <c r="J104" s="3" t="str">
        <f>VLOOKUP(A104,'Defect Log 7th march'!A$1:J$259,10,FALSE)</f>
        <v>BACKEND ISSUE</v>
      </c>
      <c r="K104" s="3" t="s">
        <v>21</v>
      </c>
      <c r="L104" s="3" t="s">
        <v>314</v>
      </c>
      <c r="M104" s="3" t="s">
        <v>315</v>
      </c>
      <c r="N104" s="3"/>
      <c r="P104" s="1" t="s">
        <v>316</v>
      </c>
    </row>
    <row r="105" ht="72" spans="1:16">
      <c r="A105" s="10">
        <v>104</v>
      </c>
      <c r="B105" s="3" t="s">
        <v>193</v>
      </c>
      <c r="C105" s="3" t="str">
        <f t="shared" si="1"/>
        <v>TT_MT_104</v>
      </c>
      <c r="D105" s="19">
        <v>44964</v>
      </c>
      <c r="E105" s="3" t="s">
        <v>49</v>
      </c>
      <c r="F105" s="3" t="s">
        <v>49</v>
      </c>
      <c r="G105" s="3" t="s">
        <v>137</v>
      </c>
      <c r="H105" s="3" t="s">
        <v>317</v>
      </c>
      <c r="I105" s="3" t="s">
        <v>318</v>
      </c>
      <c r="J105" s="3" t="str">
        <f>VLOOKUP(A105,'Defect Log 7th march'!A$1:J$259,10,FALSE)</f>
        <v>CONFIRMATION NEEDED</v>
      </c>
      <c r="K105" s="3" t="s">
        <v>21</v>
      </c>
      <c r="L105" s="3" t="s">
        <v>319</v>
      </c>
      <c r="M105" s="3" t="s">
        <v>23</v>
      </c>
      <c r="N105" s="3"/>
      <c r="P105" s="1" t="s">
        <v>320</v>
      </c>
    </row>
    <row r="106" ht="28.8" spans="1:16">
      <c r="A106" s="10">
        <v>105</v>
      </c>
      <c r="B106" s="3" t="s">
        <v>308</v>
      </c>
      <c r="C106" s="3" t="str">
        <f t="shared" si="1"/>
        <v>TT_VR_105</v>
      </c>
      <c r="D106" s="19">
        <v>44964</v>
      </c>
      <c r="E106" s="3" t="s">
        <v>49</v>
      </c>
      <c r="F106" s="3" t="s">
        <v>49</v>
      </c>
      <c r="G106" s="3" t="s">
        <v>309</v>
      </c>
      <c r="H106" s="3" t="s">
        <v>310</v>
      </c>
      <c r="I106" s="3" t="s">
        <v>313</v>
      </c>
      <c r="J106" s="3" t="str">
        <f>VLOOKUP(A106,'Defect Log 7th march'!A$1:J$259,10,FALSE)</f>
        <v>BACKEND ISSUE</v>
      </c>
      <c r="K106" s="3" t="s">
        <v>21</v>
      </c>
      <c r="L106" s="15" t="s">
        <v>321</v>
      </c>
      <c r="M106" s="3" t="s">
        <v>186</v>
      </c>
      <c r="N106" s="3"/>
      <c r="P106" s="1" t="s">
        <v>289</v>
      </c>
    </row>
    <row r="107" spans="1:14">
      <c r="A107" s="10">
        <v>106</v>
      </c>
      <c r="B107" s="3" t="s">
        <v>193</v>
      </c>
      <c r="C107" s="3" t="str">
        <f t="shared" si="1"/>
        <v>TT_MT_106</v>
      </c>
      <c r="D107" s="19">
        <v>44964</v>
      </c>
      <c r="E107" s="3" t="s">
        <v>49</v>
      </c>
      <c r="F107" s="3" t="s">
        <v>54</v>
      </c>
      <c r="G107" s="3" t="s">
        <v>137</v>
      </c>
      <c r="H107" s="3" t="s">
        <v>317</v>
      </c>
      <c r="I107" s="3" t="s">
        <v>66</v>
      </c>
      <c r="J107" s="3" t="str">
        <f>VLOOKUP(A107,'Defect Log 7th march'!A$1:J$259,10,FALSE)</f>
        <v>CLOSED</v>
      </c>
      <c r="K107" s="3" t="s">
        <v>21</v>
      </c>
      <c r="L107" s="3" t="s">
        <v>322</v>
      </c>
      <c r="M107" s="3" t="s">
        <v>23</v>
      </c>
      <c r="N107" s="3" t="s">
        <v>84</v>
      </c>
    </row>
    <row r="108" ht="43.2" spans="1:14">
      <c r="A108" s="10">
        <v>107</v>
      </c>
      <c r="B108" s="3" t="s">
        <v>193</v>
      </c>
      <c r="C108" s="3" t="str">
        <f t="shared" si="1"/>
        <v>TT_MT_107</v>
      </c>
      <c r="D108" s="19">
        <v>44964</v>
      </c>
      <c r="E108" s="3" t="s">
        <v>54</v>
      </c>
      <c r="F108" s="3" t="s">
        <v>54</v>
      </c>
      <c r="G108" s="3" t="s">
        <v>137</v>
      </c>
      <c r="H108" s="3" t="s">
        <v>317</v>
      </c>
      <c r="I108" s="3" t="s">
        <v>51</v>
      </c>
      <c r="J108" s="3" t="str">
        <f>VLOOKUP(A108,'Defect Log 7th march'!A$1:J$259,10,FALSE)</f>
        <v>CLOSED</v>
      </c>
      <c r="K108" s="3" t="s">
        <v>21</v>
      </c>
      <c r="L108" s="3" t="s">
        <v>323</v>
      </c>
      <c r="M108" s="3" t="s">
        <v>23</v>
      </c>
      <c r="N108" s="3" t="s">
        <v>24</v>
      </c>
    </row>
    <row r="109" ht="42.75" customHeight="1" spans="1:16">
      <c r="A109" s="10">
        <v>108</v>
      </c>
      <c r="B109" s="3" t="s">
        <v>77</v>
      </c>
      <c r="C109" s="3" t="str">
        <f t="shared" si="1"/>
        <v>TT_UM_108</v>
      </c>
      <c r="D109" s="19">
        <v>44964</v>
      </c>
      <c r="E109" s="3" t="s">
        <v>60</v>
      </c>
      <c r="F109" s="3" t="s">
        <v>60</v>
      </c>
      <c r="G109" s="3" t="s">
        <v>159</v>
      </c>
      <c r="H109" s="3" t="s">
        <v>324</v>
      </c>
      <c r="I109" s="3" t="s">
        <v>228</v>
      </c>
      <c r="J109" s="3" t="str">
        <f>VLOOKUP(A109,'Defect Log 7th march'!A$1:J$259,10,FALSE)</f>
        <v>PARTIALLY FIXED</v>
      </c>
      <c r="K109" s="3" t="s">
        <v>21</v>
      </c>
      <c r="L109" s="3" t="s">
        <v>325</v>
      </c>
      <c r="M109" s="3" t="s">
        <v>23</v>
      </c>
      <c r="N109" s="3" t="s">
        <v>82</v>
      </c>
      <c r="O109" s="1" t="s">
        <v>326</v>
      </c>
      <c r="P109" s="1" t="s">
        <v>244</v>
      </c>
    </row>
    <row r="110" ht="43.2" spans="1:16">
      <c r="A110" s="10">
        <v>109</v>
      </c>
      <c r="B110" s="3" t="s">
        <v>267</v>
      </c>
      <c r="C110" s="3" t="str">
        <f t="shared" si="1"/>
        <v>TT_UTR_109</v>
      </c>
      <c r="D110" s="19">
        <v>44964</v>
      </c>
      <c r="E110" s="3" t="s">
        <v>49</v>
      </c>
      <c r="F110" s="3" t="s">
        <v>49</v>
      </c>
      <c r="G110" s="1" t="s">
        <v>309</v>
      </c>
      <c r="H110" s="1" t="s">
        <v>310</v>
      </c>
      <c r="I110" s="1" t="s">
        <v>327</v>
      </c>
      <c r="J110" s="3" t="str">
        <f>VLOOKUP(A110,'Defect Log 7th march'!A$1:J$259,10,FALSE)</f>
        <v>REOPEN</v>
      </c>
      <c r="K110" s="1" t="s">
        <v>21</v>
      </c>
      <c r="L110" s="3" t="s">
        <v>328</v>
      </c>
      <c r="M110" s="1" t="s">
        <v>315</v>
      </c>
      <c r="P110" s="1" t="s">
        <v>289</v>
      </c>
    </row>
    <row r="111" ht="49.5" customHeight="1" spans="1:17">
      <c r="A111" s="10">
        <v>110</v>
      </c>
      <c r="B111" s="3" t="s">
        <v>308</v>
      </c>
      <c r="C111" s="3" t="str">
        <f t="shared" si="1"/>
        <v>TT_VR_110</v>
      </c>
      <c r="D111" s="19">
        <v>44964</v>
      </c>
      <c r="E111" s="3" t="s">
        <v>49</v>
      </c>
      <c r="F111" s="3" t="s">
        <v>49</v>
      </c>
      <c r="G111" s="1" t="s">
        <v>309</v>
      </c>
      <c r="H111" s="1" t="s">
        <v>310</v>
      </c>
      <c r="I111" s="1" t="s">
        <v>51</v>
      </c>
      <c r="J111" s="3" t="str">
        <f>VLOOKUP(A111,'Defect Log 7th march'!A$1:J$259,10,FALSE)</f>
        <v>CLOSED</v>
      </c>
      <c r="K111" s="1" t="s">
        <v>21</v>
      </c>
      <c r="L111" s="3" t="s">
        <v>329</v>
      </c>
      <c r="M111" s="1" t="s">
        <v>186</v>
      </c>
      <c r="N111" s="1" t="s">
        <v>24</v>
      </c>
      <c r="Q111" s="19">
        <v>44965</v>
      </c>
    </row>
    <row r="112" ht="43.2" spans="1:16">
      <c r="A112" s="10">
        <v>111</v>
      </c>
      <c r="B112" s="3" t="s">
        <v>77</v>
      </c>
      <c r="C112" s="3" t="str">
        <f t="shared" si="1"/>
        <v>TT_UM_111</v>
      </c>
      <c r="D112" s="19">
        <v>44964</v>
      </c>
      <c r="E112" s="3" t="s">
        <v>49</v>
      </c>
      <c r="F112" s="3" t="s">
        <v>49</v>
      </c>
      <c r="G112" s="1" t="s">
        <v>330</v>
      </c>
      <c r="H112" s="1" t="s">
        <v>331</v>
      </c>
      <c r="I112" s="1" t="s">
        <v>51</v>
      </c>
      <c r="J112" s="3" t="str">
        <f>VLOOKUP(A112,'Defect Log 7th march'!A$1:J$259,10,FALSE)</f>
        <v>CLOSED</v>
      </c>
      <c r="K112" s="1" t="s">
        <v>21</v>
      </c>
      <c r="L112" s="3" t="s">
        <v>332</v>
      </c>
      <c r="M112" s="1" t="s">
        <v>23</v>
      </c>
      <c r="P112" s="1" t="s">
        <v>244</v>
      </c>
    </row>
    <row r="113" ht="43.2" spans="1:14">
      <c r="A113" s="10">
        <v>112</v>
      </c>
      <c r="B113" s="1" t="s">
        <v>308</v>
      </c>
      <c r="C113" s="3" t="str">
        <f t="shared" si="1"/>
        <v>TT_VR_112</v>
      </c>
      <c r="D113" s="19">
        <v>44964</v>
      </c>
      <c r="E113" s="3" t="s">
        <v>49</v>
      </c>
      <c r="F113" s="3" t="s">
        <v>49</v>
      </c>
      <c r="G113" s="1" t="s">
        <v>309</v>
      </c>
      <c r="H113" s="1" t="s">
        <v>310</v>
      </c>
      <c r="I113" s="1" t="s">
        <v>66</v>
      </c>
      <c r="J113" s="3" t="str">
        <f>VLOOKUP(A113,'Defect Log 7th march'!A$1:J$259,10,FALSE)</f>
        <v>CLOSED</v>
      </c>
      <c r="K113" s="1" t="s">
        <v>21</v>
      </c>
      <c r="L113" s="3" t="s">
        <v>333</v>
      </c>
      <c r="M113" s="1" t="s">
        <v>186</v>
      </c>
      <c r="N113" s="1" t="s">
        <v>24</v>
      </c>
    </row>
    <row r="114" ht="57.6" spans="1:14">
      <c r="A114" s="10">
        <v>113</v>
      </c>
      <c r="B114" s="1" t="s">
        <v>136</v>
      </c>
      <c r="C114" s="3" t="str">
        <f t="shared" si="1"/>
        <v>TT_CT_113</v>
      </c>
      <c r="D114" s="19">
        <v>44964</v>
      </c>
      <c r="E114" s="3" t="s">
        <v>49</v>
      </c>
      <c r="F114" s="3" t="s">
        <v>49</v>
      </c>
      <c r="G114" s="1" t="s">
        <v>137</v>
      </c>
      <c r="H114" s="1" t="s">
        <v>284</v>
      </c>
      <c r="I114" s="1" t="s">
        <v>334</v>
      </c>
      <c r="J114" s="3" t="str">
        <f>VLOOKUP(A114,'Defect Log 7th march'!A$1:J$259,10,FALSE)</f>
        <v>CLOSED</v>
      </c>
      <c r="K114" s="1" t="s">
        <v>21</v>
      </c>
      <c r="L114" s="3" t="s">
        <v>335</v>
      </c>
      <c r="M114" s="1" t="s">
        <v>23</v>
      </c>
      <c r="N114" s="1" t="s">
        <v>24</v>
      </c>
    </row>
    <row r="115" ht="72" spans="1:16">
      <c r="A115" s="10">
        <v>114</v>
      </c>
      <c r="B115" s="1" t="s">
        <v>136</v>
      </c>
      <c r="C115" s="3" t="str">
        <f t="shared" si="1"/>
        <v>TT_CT_114</v>
      </c>
      <c r="D115" s="19">
        <v>44965</v>
      </c>
      <c r="E115" s="3" t="s">
        <v>60</v>
      </c>
      <c r="F115" s="3" t="s">
        <v>60</v>
      </c>
      <c r="G115" s="1" t="s">
        <v>137</v>
      </c>
      <c r="H115" s="1" t="s">
        <v>284</v>
      </c>
      <c r="I115" s="1" t="s">
        <v>336</v>
      </c>
      <c r="J115" s="3" t="str">
        <f>VLOOKUP(A115,'Defect Log 7th march'!A$1:J$259,10,FALSE)</f>
        <v>FIXED</v>
      </c>
      <c r="K115" s="1" t="s">
        <v>21</v>
      </c>
      <c r="L115" s="3" t="s">
        <v>337</v>
      </c>
      <c r="M115" s="1" t="s">
        <v>23</v>
      </c>
      <c r="N115" s="1" t="s">
        <v>24</v>
      </c>
      <c r="O115" s="1" t="s">
        <v>338</v>
      </c>
      <c r="P115" s="1" t="s">
        <v>339</v>
      </c>
    </row>
    <row r="116" ht="28.8" spans="1:16">
      <c r="A116" s="10">
        <v>115</v>
      </c>
      <c r="B116" s="1" t="s">
        <v>193</v>
      </c>
      <c r="C116" s="3" t="str">
        <f t="shared" si="1"/>
        <v>TT_MT_115</v>
      </c>
      <c r="D116" s="19">
        <v>44964</v>
      </c>
      <c r="E116" s="3" t="s">
        <v>49</v>
      </c>
      <c r="F116" s="3" t="s">
        <v>49</v>
      </c>
      <c r="G116" s="1" t="s">
        <v>137</v>
      </c>
      <c r="H116" s="1" t="s">
        <v>340</v>
      </c>
      <c r="I116" s="1" t="s">
        <v>256</v>
      </c>
      <c r="J116" s="3" t="str">
        <f>VLOOKUP(A116,'Defect Log 7th march'!A$1:J$259,10,FALSE)</f>
        <v>BACKEND ISSUE</v>
      </c>
      <c r="K116" s="1" t="s">
        <v>21</v>
      </c>
      <c r="L116" s="3" t="s">
        <v>341</v>
      </c>
      <c r="M116" s="1" t="s">
        <v>23</v>
      </c>
      <c r="P116" s="1" t="s">
        <v>266</v>
      </c>
    </row>
    <row r="117" ht="43.2" spans="1:16">
      <c r="A117" s="10">
        <v>116</v>
      </c>
      <c r="B117" s="3" t="s">
        <v>308</v>
      </c>
      <c r="C117" s="3" t="str">
        <f t="shared" si="1"/>
        <v>TT_VR_116</v>
      </c>
      <c r="D117" s="19">
        <v>44964</v>
      </c>
      <c r="E117" s="3" t="s">
        <v>49</v>
      </c>
      <c r="F117" s="3" t="s">
        <v>49</v>
      </c>
      <c r="G117" s="1" t="s">
        <v>309</v>
      </c>
      <c r="H117" s="1" t="s">
        <v>281</v>
      </c>
      <c r="I117" s="1" t="s">
        <v>342</v>
      </c>
      <c r="J117" s="3" t="str">
        <f>VLOOKUP(A117,'Defect Log 7th march'!A$1:J$259,10,FALSE)</f>
        <v>PARTIALLY FIXED</v>
      </c>
      <c r="K117" s="1" t="s">
        <v>21</v>
      </c>
      <c r="L117" s="3" t="s">
        <v>343</v>
      </c>
      <c r="P117" s="1" t="s">
        <v>244</v>
      </c>
    </row>
    <row r="118" ht="43.2" spans="1:16">
      <c r="A118" s="10">
        <v>117</v>
      </c>
      <c r="B118" s="1" t="s">
        <v>344</v>
      </c>
      <c r="C118" s="3" t="str">
        <f t="shared" si="1"/>
        <v>TT_RP_117</v>
      </c>
      <c r="D118" s="19">
        <v>44965</v>
      </c>
      <c r="E118" s="3" t="s">
        <v>49</v>
      </c>
      <c r="F118" s="3" t="s">
        <v>54</v>
      </c>
      <c r="G118" s="1" t="s">
        <v>309</v>
      </c>
      <c r="H118" s="1" t="s">
        <v>345</v>
      </c>
      <c r="I118" s="1" t="s">
        <v>346</v>
      </c>
      <c r="J118" s="3" t="str">
        <f>VLOOKUP(A118,'Defect Log 7th march'!A$1:J$259,10,FALSE)</f>
        <v>PERFORMANCE ISSUE</v>
      </c>
      <c r="K118" s="1" t="s">
        <v>21</v>
      </c>
      <c r="L118" s="3" t="s">
        <v>347</v>
      </c>
      <c r="M118" s="1" t="s">
        <v>186</v>
      </c>
      <c r="P118" s="1" t="s">
        <v>244</v>
      </c>
    </row>
    <row r="119" spans="1:13">
      <c r="A119" s="10">
        <v>118</v>
      </c>
      <c r="B119" s="1" t="s">
        <v>344</v>
      </c>
      <c r="C119" s="3" t="str">
        <f t="shared" si="1"/>
        <v>TT_RP_118</v>
      </c>
      <c r="D119" s="19">
        <v>44965</v>
      </c>
      <c r="E119" s="3" t="s">
        <v>49</v>
      </c>
      <c r="F119" s="3" t="s">
        <v>49</v>
      </c>
      <c r="G119" s="1" t="s">
        <v>309</v>
      </c>
      <c r="H119" s="1" t="s">
        <v>345</v>
      </c>
      <c r="I119" s="1" t="s">
        <v>348</v>
      </c>
      <c r="J119" s="3" t="str">
        <f>VLOOKUP(A119,'Defect Log 7th march'!A$1:J$259,10,FALSE)</f>
        <v>SUGGESTION</v>
      </c>
      <c r="K119" s="1" t="s">
        <v>21</v>
      </c>
      <c r="L119" s="3" t="s">
        <v>349</v>
      </c>
      <c r="M119" s="1" t="s">
        <v>186</v>
      </c>
    </row>
    <row r="120" ht="43.2" spans="1:13">
      <c r="A120" s="10">
        <v>119</v>
      </c>
      <c r="B120" s="1" t="s">
        <v>344</v>
      </c>
      <c r="C120" s="3" t="str">
        <f t="shared" si="1"/>
        <v>TT_RP_119</v>
      </c>
      <c r="D120" s="19">
        <v>44965</v>
      </c>
      <c r="E120" s="3" t="s">
        <v>49</v>
      </c>
      <c r="F120" s="3" t="s">
        <v>49</v>
      </c>
      <c r="G120" s="1" t="s">
        <v>309</v>
      </c>
      <c r="H120" s="1" t="s">
        <v>345</v>
      </c>
      <c r="I120" s="1" t="s">
        <v>348</v>
      </c>
      <c r="J120" s="3" t="str">
        <f>VLOOKUP(A120,'Defect Log 7th march'!A$1:J$259,10,FALSE)</f>
        <v>SUGGESTION</v>
      </c>
      <c r="K120" s="1" t="s">
        <v>21</v>
      </c>
      <c r="L120" s="3" t="s">
        <v>350</v>
      </c>
      <c r="M120" s="1" t="s">
        <v>315</v>
      </c>
    </row>
    <row r="121" spans="1:13">
      <c r="A121" s="10">
        <v>120</v>
      </c>
      <c r="B121" s="1" t="s">
        <v>344</v>
      </c>
      <c r="C121" s="3" t="str">
        <f t="shared" si="1"/>
        <v>TT_RP_120</v>
      </c>
      <c r="D121" s="19">
        <v>44965</v>
      </c>
      <c r="E121" s="3" t="s">
        <v>49</v>
      </c>
      <c r="F121" s="3" t="s">
        <v>49</v>
      </c>
      <c r="G121" s="1" t="s">
        <v>309</v>
      </c>
      <c r="H121" s="1" t="s">
        <v>345</v>
      </c>
      <c r="I121" s="1" t="s">
        <v>348</v>
      </c>
      <c r="J121" s="3" t="str">
        <f>VLOOKUP(A121,'Defect Log 7th march'!A$1:J$259,10,FALSE)</f>
        <v>SUGGESTION</v>
      </c>
      <c r="K121" s="1" t="s">
        <v>21</v>
      </c>
      <c r="L121" s="3" t="s">
        <v>351</v>
      </c>
      <c r="M121" s="1" t="s">
        <v>315</v>
      </c>
    </row>
    <row r="122" ht="43.2" spans="1:16">
      <c r="A122" s="10">
        <v>121</v>
      </c>
      <c r="B122" s="1" t="s">
        <v>344</v>
      </c>
      <c r="C122" s="3" t="str">
        <f t="shared" si="1"/>
        <v>TT_RP_121</v>
      </c>
      <c r="D122" s="19">
        <v>44965</v>
      </c>
      <c r="E122" s="3" t="s">
        <v>49</v>
      </c>
      <c r="F122" s="3" t="s">
        <v>54</v>
      </c>
      <c r="G122" s="1" t="s">
        <v>352</v>
      </c>
      <c r="H122" s="1" t="s">
        <v>345</v>
      </c>
      <c r="I122" s="1" t="s">
        <v>66</v>
      </c>
      <c r="J122" s="3" t="str">
        <f>VLOOKUP(A122,'Defect Log 7th march'!A$1:J$259,10,FALSE)</f>
        <v>CLOSED</v>
      </c>
      <c r="K122" s="1" t="s">
        <v>353</v>
      </c>
      <c r="L122" s="3" t="s">
        <v>354</v>
      </c>
      <c r="M122" s="1" t="s">
        <v>315</v>
      </c>
      <c r="P122" s="1" t="s">
        <v>355</v>
      </c>
    </row>
    <row r="123" ht="43.2" spans="1:13">
      <c r="A123" s="10">
        <v>122</v>
      </c>
      <c r="B123" s="1" t="s">
        <v>344</v>
      </c>
      <c r="C123" s="3" t="str">
        <f t="shared" si="1"/>
        <v>TT_RP_122</v>
      </c>
      <c r="D123" s="19">
        <v>44965</v>
      </c>
      <c r="E123" s="3" t="s">
        <v>49</v>
      </c>
      <c r="F123" s="3" t="s">
        <v>49</v>
      </c>
      <c r="G123" s="1" t="s">
        <v>352</v>
      </c>
      <c r="H123" s="1" t="s">
        <v>356</v>
      </c>
      <c r="I123" s="1" t="s">
        <v>51</v>
      </c>
      <c r="J123" s="3" t="str">
        <f>VLOOKUP(A123,'Defect Log 7th march'!A$1:J$259,10,FALSE)</f>
        <v>CLOSED</v>
      </c>
      <c r="K123" s="1" t="s">
        <v>353</v>
      </c>
      <c r="L123" s="3" t="s">
        <v>357</v>
      </c>
      <c r="M123" s="1" t="s">
        <v>315</v>
      </c>
    </row>
    <row r="124" ht="43.2" spans="1:18">
      <c r="A124" s="10">
        <v>123</v>
      </c>
      <c r="B124" s="1" t="s">
        <v>193</v>
      </c>
      <c r="C124" s="3" t="str">
        <f t="shared" si="1"/>
        <v>TT_MT_123</v>
      </c>
      <c r="D124" s="19">
        <v>44965</v>
      </c>
      <c r="E124" s="3" t="s">
        <v>49</v>
      </c>
      <c r="F124" s="3" t="s">
        <v>49</v>
      </c>
      <c r="G124" s="1" t="s">
        <v>137</v>
      </c>
      <c r="H124" s="1" t="s">
        <v>340</v>
      </c>
      <c r="I124" s="1" t="s">
        <v>358</v>
      </c>
      <c r="J124" s="3" t="str">
        <f>VLOOKUP(A124,'Defect Log 7th march'!A$1:J$259,10,FALSE)</f>
        <v>FIXED</v>
      </c>
      <c r="K124" s="1" t="s">
        <v>353</v>
      </c>
      <c r="L124" s="3" t="s">
        <v>359</v>
      </c>
      <c r="M124" s="1" t="s">
        <v>315</v>
      </c>
      <c r="N124" s="1" t="s">
        <v>24</v>
      </c>
      <c r="P124" s="1" t="s">
        <v>244</v>
      </c>
      <c r="R124" s="20" t="s">
        <v>360</v>
      </c>
    </row>
    <row r="125" ht="43.2" spans="1:16">
      <c r="A125" s="10">
        <v>124</v>
      </c>
      <c r="B125" s="21" t="s">
        <v>344</v>
      </c>
      <c r="C125" s="3" t="str">
        <f t="shared" si="1"/>
        <v>TT_RP_124</v>
      </c>
      <c r="D125" s="19">
        <v>44965</v>
      </c>
      <c r="E125" s="3" t="s">
        <v>49</v>
      </c>
      <c r="F125" s="3" t="s">
        <v>49</v>
      </c>
      <c r="G125" s="1" t="s">
        <v>352</v>
      </c>
      <c r="H125" s="1" t="s">
        <v>356</v>
      </c>
      <c r="I125" s="1" t="s">
        <v>51</v>
      </c>
      <c r="J125" s="3" t="str">
        <f>VLOOKUP(A125,'Defect Log 7th march'!A$1:J$259,10,FALSE)</f>
        <v>CLOSED</v>
      </c>
      <c r="K125" s="1" t="s">
        <v>353</v>
      </c>
      <c r="L125" s="3" t="s">
        <v>361</v>
      </c>
      <c r="M125" s="1" t="s">
        <v>315</v>
      </c>
      <c r="P125" s="1" t="s">
        <v>244</v>
      </c>
    </row>
    <row r="126" ht="43.2" spans="1:16">
      <c r="A126" s="10">
        <v>125</v>
      </c>
      <c r="B126" s="1" t="s">
        <v>344</v>
      </c>
      <c r="C126" s="3" t="str">
        <f t="shared" si="1"/>
        <v>TT_RP_125</v>
      </c>
      <c r="D126" s="19">
        <v>44965</v>
      </c>
      <c r="E126" s="3" t="s">
        <v>49</v>
      </c>
      <c r="F126" s="3" t="s">
        <v>49</v>
      </c>
      <c r="G126" s="1" t="s">
        <v>352</v>
      </c>
      <c r="H126" s="1" t="s">
        <v>356</v>
      </c>
      <c r="I126" s="1" t="s">
        <v>362</v>
      </c>
      <c r="J126" s="3" t="str">
        <f>VLOOKUP(A126,'Defect Log 7th march'!A$1:J$259,10,FALSE)</f>
        <v>
REOPEN</v>
      </c>
      <c r="K126" s="1" t="s">
        <v>353</v>
      </c>
      <c r="L126" s="3" t="s">
        <v>363</v>
      </c>
      <c r="M126" s="1" t="s">
        <v>315</v>
      </c>
      <c r="P126" s="1" t="s">
        <v>244</v>
      </c>
    </row>
    <row r="127" ht="43.2" spans="1:15">
      <c r="A127" s="10">
        <v>126</v>
      </c>
      <c r="B127" s="1" t="s">
        <v>193</v>
      </c>
      <c r="C127" s="3" t="str">
        <f t="shared" si="1"/>
        <v>TT_MT_126</v>
      </c>
      <c r="D127" s="19">
        <v>44965</v>
      </c>
      <c r="E127" s="3" t="s">
        <v>49</v>
      </c>
      <c r="F127" s="3" t="s">
        <v>49</v>
      </c>
      <c r="G127" s="1" t="s">
        <v>137</v>
      </c>
      <c r="H127" s="1" t="s">
        <v>364</v>
      </c>
      <c r="I127" s="1" t="s">
        <v>365</v>
      </c>
      <c r="J127" s="3" t="str">
        <f>VLOOKUP(A127,'Defect Log 7th march'!A$1:J$259,10,FALSE)</f>
        <v>
REOPEN</v>
      </c>
      <c r="K127" s="1" t="s">
        <v>353</v>
      </c>
      <c r="L127" s="3" t="s">
        <v>366</v>
      </c>
      <c r="M127" s="1" t="s">
        <v>315</v>
      </c>
      <c r="N127" s="1" t="s">
        <v>24</v>
      </c>
      <c r="O127" s="1" t="s">
        <v>367</v>
      </c>
    </row>
    <row r="128" ht="28.8" spans="1:18">
      <c r="A128" s="10">
        <v>127</v>
      </c>
      <c r="B128" s="1" t="s">
        <v>193</v>
      </c>
      <c r="C128" s="3" t="str">
        <f t="shared" si="1"/>
        <v>TT_MT_127</v>
      </c>
      <c r="D128" s="19">
        <v>44965</v>
      </c>
      <c r="E128" s="3" t="s">
        <v>49</v>
      </c>
      <c r="F128" s="3" t="s">
        <v>49</v>
      </c>
      <c r="G128" s="1" t="s">
        <v>137</v>
      </c>
      <c r="H128" s="1" t="s">
        <v>340</v>
      </c>
      <c r="I128" s="1" t="s">
        <v>368</v>
      </c>
      <c r="J128" s="3" t="str">
        <f>VLOOKUP(A128,'Defect Log 7th march'!A$1:J$259,10,FALSE)</f>
        <v>NOT A BUG</v>
      </c>
      <c r="K128" s="1" t="s">
        <v>353</v>
      </c>
      <c r="L128" s="3" t="s">
        <v>369</v>
      </c>
      <c r="M128" s="1" t="s">
        <v>315</v>
      </c>
      <c r="N128" s="1" t="s">
        <v>24</v>
      </c>
      <c r="R128" s="20" t="s">
        <v>370</v>
      </c>
    </row>
    <row r="129" ht="28.8" spans="1:18">
      <c r="A129" s="10">
        <v>128</v>
      </c>
      <c r="B129" s="1" t="s">
        <v>193</v>
      </c>
      <c r="C129" s="3" t="str">
        <f t="shared" si="1"/>
        <v>TT_MT_128</v>
      </c>
      <c r="D129" s="19">
        <v>44965</v>
      </c>
      <c r="E129" s="3" t="s">
        <v>49</v>
      </c>
      <c r="F129" s="3" t="s">
        <v>49</v>
      </c>
      <c r="G129" s="1" t="s">
        <v>137</v>
      </c>
      <c r="H129" s="1" t="s">
        <v>340</v>
      </c>
      <c r="I129" s="1" t="s">
        <v>371</v>
      </c>
      <c r="J129" s="3" t="str">
        <f>VLOOKUP(A129,'Defect Log 7th march'!A$1:J$259,10,FALSE)</f>
        <v>BACKEND ISSUE</v>
      </c>
      <c r="K129" s="1" t="s">
        <v>353</v>
      </c>
      <c r="L129" s="22" t="s">
        <v>372</v>
      </c>
      <c r="M129" s="1" t="s">
        <v>315</v>
      </c>
      <c r="N129" s="1" t="s">
        <v>24</v>
      </c>
      <c r="R129" s="20" t="s">
        <v>373</v>
      </c>
    </row>
    <row r="130" ht="43.2" spans="1:14">
      <c r="A130" s="10">
        <v>129</v>
      </c>
      <c r="B130" s="1" t="s">
        <v>193</v>
      </c>
      <c r="C130" s="3" t="str">
        <f t="shared" ref="C130:C193" si="2">_xlfn.CONCAT("TT","_",B130,"_",A130)</f>
        <v>TT_MT_129</v>
      </c>
      <c r="D130" s="19">
        <v>44965</v>
      </c>
      <c r="E130" s="3" t="s">
        <v>49</v>
      </c>
      <c r="F130" s="3" t="s">
        <v>49</v>
      </c>
      <c r="G130" s="1" t="s">
        <v>137</v>
      </c>
      <c r="H130" s="1" t="s">
        <v>340</v>
      </c>
      <c r="I130" s="1" t="s">
        <v>365</v>
      </c>
      <c r="J130" s="3" t="str">
        <f>VLOOKUP(A130,'Defect Log 7th march'!A$1:J$259,10,FALSE)</f>
        <v>
REOPEN</v>
      </c>
      <c r="K130" s="1" t="s">
        <v>353</v>
      </c>
      <c r="L130" s="3" t="s">
        <v>374</v>
      </c>
      <c r="M130" s="1" t="s">
        <v>315</v>
      </c>
      <c r="N130" s="1" t="s">
        <v>24</v>
      </c>
    </row>
    <row r="131" ht="43.2" spans="1:14">
      <c r="A131" s="10">
        <v>130</v>
      </c>
      <c r="B131" s="1" t="s">
        <v>193</v>
      </c>
      <c r="C131" s="3" t="str">
        <f t="shared" si="2"/>
        <v>TT_MT_130</v>
      </c>
      <c r="D131" s="19">
        <v>44965</v>
      </c>
      <c r="E131" s="3" t="s">
        <v>49</v>
      </c>
      <c r="F131" s="3" t="s">
        <v>49</v>
      </c>
      <c r="G131" s="1" t="s">
        <v>137</v>
      </c>
      <c r="H131" s="1" t="s">
        <v>340</v>
      </c>
      <c r="I131" s="1" t="s">
        <v>375</v>
      </c>
      <c r="J131" s="3" t="str">
        <f>VLOOKUP(A131,'Defect Log 7th march'!A$1:J$259,10,FALSE)</f>
        <v>CLOSED</v>
      </c>
      <c r="K131" s="1" t="s">
        <v>353</v>
      </c>
      <c r="L131" s="3" t="s">
        <v>376</v>
      </c>
      <c r="M131" s="1" t="s">
        <v>315</v>
      </c>
      <c r="N131" s="1" t="s">
        <v>24</v>
      </c>
    </row>
    <row r="132" ht="43.2" spans="1:14">
      <c r="A132" s="10">
        <v>131</v>
      </c>
      <c r="B132" s="1" t="s">
        <v>377</v>
      </c>
      <c r="C132" s="3" t="str">
        <f t="shared" si="2"/>
        <v>TT_CB_131</v>
      </c>
      <c r="D132" s="19">
        <v>44965</v>
      </c>
      <c r="E132" s="3" t="s">
        <v>60</v>
      </c>
      <c r="F132" s="3" t="s">
        <v>60</v>
      </c>
      <c r="G132" s="1" t="s">
        <v>137</v>
      </c>
      <c r="H132" s="1" t="s">
        <v>378</v>
      </c>
      <c r="I132" s="1" t="s">
        <v>379</v>
      </c>
      <c r="J132" s="3" t="str">
        <f>VLOOKUP(A132,'Defect Log 7th march'!A$1:J$259,10,FALSE)</f>
        <v>CLOSED</v>
      </c>
      <c r="K132" s="1" t="s">
        <v>107</v>
      </c>
      <c r="L132" s="3" t="s">
        <v>380</v>
      </c>
      <c r="M132" s="1" t="s">
        <v>186</v>
      </c>
      <c r="N132" s="1" t="s">
        <v>24</v>
      </c>
    </row>
    <row r="133" ht="43.2" spans="1:14">
      <c r="A133" s="10">
        <v>132</v>
      </c>
      <c r="B133" s="1" t="s">
        <v>377</v>
      </c>
      <c r="C133" s="3" t="str">
        <f t="shared" si="2"/>
        <v>TT_CB_132</v>
      </c>
      <c r="D133" s="19">
        <v>44965</v>
      </c>
      <c r="E133" s="3" t="s">
        <v>49</v>
      </c>
      <c r="F133" s="3" t="s">
        <v>49</v>
      </c>
      <c r="G133" s="1" t="s">
        <v>137</v>
      </c>
      <c r="H133" s="1" t="s">
        <v>381</v>
      </c>
      <c r="I133" s="1" t="s">
        <v>382</v>
      </c>
      <c r="J133" s="3" t="str">
        <f>VLOOKUP(A133,'Defect Log 7th march'!A$1:J$259,10,FALSE)</f>
        <v>REOPEN</v>
      </c>
      <c r="K133" s="1" t="s">
        <v>21</v>
      </c>
      <c r="L133" s="3" t="s">
        <v>383</v>
      </c>
      <c r="M133" s="1" t="s">
        <v>23</v>
      </c>
      <c r="N133" s="1" t="s">
        <v>24</v>
      </c>
    </row>
    <row r="134" ht="57.6" spans="1:14">
      <c r="A134" s="10">
        <v>133</v>
      </c>
      <c r="B134" s="1" t="s">
        <v>377</v>
      </c>
      <c r="C134" s="3" t="str">
        <f t="shared" si="2"/>
        <v>TT_CB_133</v>
      </c>
      <c r="D134" s="19">
        <v>44965</v>
      </c>
      <c r="E134" s="3" t="s">
        <v>60</v>
      </c>
      <c r="F134" s="3" t="s">
        <v>60</v>
      </c>
      <c r="G134" s="1" t="s">
        <v>137</v>
      </c>
      <c r="H134" s="1" t="s">
        <v>381</v>
      </c>
      <c r="I134" s="1" t="s">
        <v>384</v>
      </c>
      <c r="J134" s="3" t="str">
        <f>VLOOKUP(A134,'Defect Log 7th march'!A$1:J$259,10,FALSE)</f>
        <v>FIXED</v>
      </c>
      <c r="K134" s="1" t="s">
        <v>21</v>
      </c>
      <c r="L134" s="3" t="s">
        <v>385</v>
      </c>
      <c r="M134" s="1" t="s">
        <v>23</v>
      </c>
      <c r="N134" s="1" t="s">
        <v>386</v>
      </c>
    </row>
    <row r="135" ht="115.2" spans="1:15">
      <c r="A135" s="10">
        <v>134</v>
      </c>
      <c r="B135" s="1" t="s">
        <v>193</v>
      </c>
      <c r="C135" s="3" t="str">
        <f t="shared" si="2"/>
        <v>TT_MT_134</v>
      </c>
      <c r="D135" s="19">
        <v>44966</v>
      </c>
      <c r="E135" s="3" t="s">
        <v>53</v>
      </c>
      <c r="F135" s="3" t="s">
        <v>54</v>
      </c>
      <c r="G135" s="1" t="s">
        <v>137</v>
      </c>
      <c r="H135" s="1" t="s">
        <v>118</v>
      </c>
      <c r="I135" s="1" t="s">
        <v>382</v>
      </c>
      <c r="J135" s="3" t="str">
        <f>VLOOKUP(A135,'Defect Log 7th march'!A$1:J$259,10,FALSE)</f>
        <v>REOPEN</v>
      </c>
      <c r="K135" s="1" t="s">
        <v>21</v>
      </c>
      <c r="L135" s="3" t="s">
        <v>387</v>
      </c>
      <c r="M135" s="1" t="s">
        <v>388</v>
      </c>
      <c r="N135" s="1" t="s">
        <v>24</v>
      </c>
      <c r="O135" s="1" t="s">
        <v>389</v>
      </c>
    </row>
    <row r="136" ht="28.8" spans="1:12">
      <c r="A136" s="10">
        <v>135</v>
      </c>
      <c r="B136" s="1" t="s">
        <v>136</v>
      </c>
      <c r="C136" s="3" t="str">
        <f t="shared" si="2"/>
        <v>TT_CT_135</v>
      </c>
      <c r="D136" s="19">
        <v>44966</v>
      </c>
      <c r="E136" s="3" t="s">
        <v>54</v>
      </c>
      <c r="F136" s="3" t="s">
        <v>54</v>
      </c>
      <c r="G136" s="1" t="s">
        <v>137</v>
      </c>
      <c r="H136" s="1" t="s">
        <v>118</v>
      </c>
      <c r="I136" s="1" t="s">
        <v>390</v>
      </c>
      <c r="J136" s="3" t="str">
        <f>VLOOKUP(A136,'Defect Log 7th march'!A$1:J$259,10,FALSE)</f>
        <v>NEW DEVELOPMENT</v>
      </c>
      <c r="K136" s="1" t="s">
        <v>21</v>
      </c>
      <c r="L136" s="3" t="s">
        <v>391</v>
      </c>
    </row>
    <row r="137" ht="28.8" spans="1:12">
      <c r="A137" s="10">
        <v>136</v>
      </c>
      <c r="B137" s="1" t="s">
        <v>193</v>
      </c>
      <c r="C137" s="3" t="str">
        <f t="shared" si="2"/>
        <v>TT_MT_136</v>
      </c>
      <c r="D137" s="19">
        <v>44966</v>
      </c>
      <c r="E137" s="3" t="s">
        <v>54</v>
      </c>
      <c r="F137" s="3" t="s">
        <v>54</v>
      </c>
      <c r="G137" s="1" t="s">
        <v>137</v>
      </c>
      <c r="H137" s="1" t="s">
        <v>118</v>
      </c>
      <c r="I137" s="1" t="s">
        <v>390</v>
      </c>
      <c r="J137" s="3" t="str">
        <f>VLOOKUP(A137,'Defect Log 7th march'!A$1:J$259,10,FALSE)</f>
        <v>NEW DEVELOPMENT</v>
      </c>
      <c r="K137" s="1" t="s">
        <v>21</v>
      </c>
      <c r="L137" s="3" t="s">
        <v>392</v>
      </c>
    </row>
    <row r="138" ht="28.8" spans="1:18">
      <c r="A138" s="10">
        <v>137</v>
      </c>
      <c r="B138" s="1" t="s">
        <v>193</v>
      </c>
      <c r="C138" s="3" t="str">
        <f t="shared" si="2"/>
        <v>TT_MT_137</v>
      </c>
      <c r="D138" s="19">
        <v>44966</v>
      </c>
      <c r="E138" s="3" t="s">
        <v>49</v>
      </c>
      <c r="F138" s="3" t="s">
        <v>54</v>
      </c>
      <c r="G138" s="1" t="s">
        <v>340</v>
      </c>
      <c r="H138" s="1" t="s">
        <v>393</v>
      </c>
      <c r="I138" s="1" t="s">
        <v>51</v>
      </c>
      <c r="J138" s="3" t="str">
        <f>VLOOKUP(A138,'Defect Log 7th march'!A$1:J$259,10,FALSE)</f>
        <v>CLOSED</v>
      </c>
      <c r="K138" s="1" t="s">
        <v>21</v>
      </c>
      <c r="L138" s="3" t="s">
        <v>394</v>
      </c>
      <c r="M138" s="1" t="s">
        <v>186</v>
      </c>
      <c r="O138" s="1" t="s">
        <v>395</v>
      </c>
      <c r="R138" s="20" t="s">
        <v>396</v>
      </c>
    </row>
    <row r="139" ht="28.8" spans="1:15">
      <c r="A139" s="10">
        <v>138</v>
      </c>
      <c r="B139" s="1" t="s">
        <v>193</v>
      </c>
      <c r="C139" s="3" t="str">
        <f t="shared" si="2"/>
        <v>TT_MT_138</v>
      </c>
      <c r="D139" s="19">
        <v>44966</v>
      </c>
      <c r="E139" s="3" t="s">
        <v>49</v>
      </c>
      <c r="F139" s="3" t="s">
        <v>49</v>
      </c>
      <c r="G139" s="1" t="s">
        <v>340</v>
      </c>
      <c r="H139" s="1" t="s">
        <v>393</v>
      </c>
      <c r="I139" s="1" t="s">
        <v>51</v>
      </c>
      <c r="J139" s="3" t="str">
        <f>VLOOKUP(A139,'Defect Log 7th march'!A$1:J$259,10,FALSE)</f>
        <v>CLOSED</v>
      </c>
      <c r="K139" s="1" t="s">
        <v>21</v>
      </c>
      <c r="L139" s="3" t="s">
        <v>397</v>
      </c>
      <c r="M139" s="1" t="s">
        <v>186</v>
      </c>
      <c r="O139" s="1" t="s">
        <v>395</v>
      </c>
    </row>
    <row r="140" ht="43.2" spans="1:15">
      <c r="A140" s="10">
        <v>139</v>
      </c>
      <c r="B140" s="1" t="s">
        <v>193</v>
      </c>
      <c r="C140" s="3" t="str">
        <f t="shared" si="2"/>
        <v>TT_MT_139</v>
      </c>
      <c r="D140" s="19">
        <v>44966</v>
      </c>
      <c r="E140" s="3" t="s">
        <v>54</v>
      </c>
      <c r="F140" s="3" t="s">
        <v>49</v>
      </c>
      <c r="G140" s="1" t="s">
        <v>340</v>
      </c>
      <c r="H140" s="1" t="s">
        <v>393</v>
      </c>
      <c r="I140" s="1" t="s">
        <v>398</v>
      </c>
      <c r="J140" s="3" t="str">
        <f>VLOOKUP(A140,'Defect Log 7th march'!A$1:J$259,10,FALSE)</f>
        <v>
BACKEND ISSUE</v>
      </c>
      <c r="K140" s="1" t="s">
        <v>21</v>
      </c>
      <c r="L140" s="3" t="s">
        <v>399</v>
      </c>
      <c r="M140" s="1" t="s">
        <v>186</v>
      </c>
      <c r="O140" s="1" t="s">
        <v>395</v>
      </c>
    </row>
    <row r="141" ht="43.2" spans="1:15">
      <c r="A141" s="10">
        <v>140</v>
      </c>
      <c r="B141" s="1" t="s">
        <v>193</v>
      </c>
      <c r="C141" s="3" t="str">
        <f t="shared" si="2"/>
        <v>TT_MT_140</v>
      </c>
      <c r="D141" s="19">
        <v>44966</v>
      </c>
      <c r="E141" s="3" t="s">
        <v>49</v>
      </c>
      <c r="F141" s="3" t="s">
        <v>49</v>
      </c>
      <c r="G141" s="1" t="s">
        <v>340</v>
      </c>
      <c r="H141" s="1" t="s">
        <v>393</v>
      </c>
      <c r="I141" s="1" t="s">
        <v>400</v>
      </c>
      <c r="J141" s="3" t="str">
        <f>VLOOKUP(A141,'Defect Log 7th march'!A$1:J$259,10,FALSE)</f>
        <v>REOPEN</v>
      </c>
      <c r="K141" s="1" t="s">
        <v>21</v>
      </c>
      <c r="L141" s="3" t="s">
        <v>401</v>
      </c>
      <c r="M141" s="1" t="s">
        <v>186</v>
      </c>
      <c r="N141" s="1" t="s">
        <v>24</v>
      </c>
      <c r="O141" s="1" t="s">
        <v>402</v>
      </c>
    </row>
    <row r="142" ht="28.8" spans="1:13">
      <c r="A142" s="10">
        <v>141</v>
      </c>
      <c r="B142" s="1" t="s">
        <v>154</v>
      </c>
      <c r="C142" s="3" t="str">
        <f t="shared" si="2"/>
        <v>TT_CSM_141</v>
      </c>
      <c r="D142" s="19">
        <v>44966</v>
      </c>
      <c r="E142" s="3" t="s">
        <v>49</v>
      </c>
      <c r="F142" s="3" t="s">
        <v>49</v>
      </c>
      <c r="G142" s="1" t="s">
        <v>403</v>
      </c>
      <c r="H142" s="1" t="s">
        <v>404</v>
      </c>
      <c r="I142" s="1" t="s">
        <v>405</v>
      </c>
      <c r="J142" s="3" t="str">
        <f>VLOOKUP(A142,'Defect Log 7th march'!A$1:J$259,10,FALSE)</f>
        <v>CLOSED</v>
      </c>
      <c r="K142" s="1" t="s">
        <v>21</v>
      </c>
      <c r="L142" s="3" t="s">
        <v>406</v>
      </c>
      <c r="M142" s="1" t="s">
        <v>315</v>
      </c>
    </row>
    <row r="143" ht="28.8" spans="1:14">
      <c r="A143" s="10">
        <v>142</v>
      </c>
      <c r="B143" s="1" t="s">
        <v>154</v>
      </c>
      <c r="C143" s="3" t="str">
        <f t="shared" si="2"/>
        <v>TT_CSM_142</v>
      </c>
      <c r="D143" s="19">
        <v>44966</v>
      </c>
      <c r="E143" s="3" t="s">
        <v>49</v>
      </c>
      <c r="F143" s="3" t="s">
        <v>49</v>
      </c>
      <c r="G143" s="1" t="s">
        <v>403</v>
      </c>
      <c r="H143" s="1" t="s">
        <v>404</v>
      </c>
      <c r="I143" s="1" t="s">
        <v>407</v>
      </c>
      <c r="J143" s="3" t="str">
        <f>VLOOKUP(A143,'Defect Log 7th march'!A$1:J$259,10,FALSE)</f>
        <v>UNDER DEVELOPMENT</v>
      </c>
      <c r="K143" s="1" t="s">
        <v>21</v>
      </c>
      <c r="L143" s="3" t="s">
        <v>408</v>
      </c>
      <c r="M143" s="1" t="s">
        <v>315</v>
      </c>
      <c r="N143" s="1" t="s">
        <v>24</v>
      </c>
    </row>
    <row r="144" ht="28.8" spans="1:14">
      <c r="A144" s="10">
        <v>143</v>
      </c>
      <c r="B144" s="1" t="s">
        <v>154</v>
      </c>
      <c r="C144" s="3" t="str">
        <f t="shared" si="2"/>
        <v>TT_CSM_143</v>
      </c>
      <c r="D144" s="19">
        <v>44966</v>
      </c>
      <c r="E144" s="3" t="s">
        <v>49</v>
      </c>
      <c r="F144" s="3" t="s">
        <v>49</v>
      </c>
      <c r="G144" s="1" t="s">
        <v>403</v>
      </c>
      <c r="H144" s="1" t="s">
        <v>404</v>
      </c>
      <c r="I144" s="1" t="s">
        <v>407</v>
      </c>
      <c r="J144" s="3" t="str">
        <f>VLOOKUP(A144,'Defect Log 7th march'!A$1:J$259,10,FALSE)</f>
        <v>UNDER DEVELOPMENT</v>
      </c>
      <c r="K144" s="1" t="s">
        <v>21</v>
      </c>
      <c r="L144" s="3" t="s">
        <v>409</v>
      </c>
      <c r="M144" s="1" t="s">
        <v>315</v>
      </c>
      <c r="N144" s="1" t="s">
        <v>24</v>
      </c>
    </row>
    <row r="145" ht="28.8" spans="1:13">
      <c r="A145" s="10">
        <v>144</v>
      </c>
      <c r="B145" s="1" t="s">
        <v>154</v>
      </c>
      <c r="C145" s="3" t="str">
        <f t="shared" si="2"/>
        <v>TT_CSM_144</v>
      </c>
      <c r="D145" s="19">
        <v>44966</v>
      </c>
      <c r="E145" s="3" t="s">
        <v>49</v>
      </c>
      <c r="F145" s="3" t="s">
        <v>49</v>
      </c>
      <c r="G145" s="1" t="s">
        <v>403</v>
      </c>
      <c r="H145" s="1" t="s">
        <v>410</v>
      </c>
      <c r="I145" s="1" t="s">
        <v>411</v>
      </c>
      <c r="J145" s="3" t="str">
        <f>VLOOKUP(A145,'Defect Log 7th march'!A$1:J$259,10,FALSE)</f>
        <v>UNDER DEVELOPMENT</v>
      </c>
      <c r="K145" s="1" t="s">
        <v>21</v>
      </c>
      <c r="L145" s="3" t="s">
        <v>412</v>
      </c>
      <c r="M145" s="1" t="s">
        <v>315</v>
      </c>
    </row>
    <row r="146" ht="43.2" spans="1:16">
      <c r="A146" s="10">
        <v>145</v>
      </c>
      <c r="B146" s="1" t="s">
        <v>413</v>
      </c>
      <c r="C146" s="3" t="str">
        <f t="shared" si="2"/>
        <v>TT_NTF_145</v>
      </c>
      <c r="D146" s="19">
        <v>44966</v>
      </c>
      <c r="E146" s="3" t="s">
        <v>49</v>
      </c>
      <c r="F146" s="3" t="s">
        <v>49</v>
      </c>
      <c r="G146" s="1" t="s">
        <v>137</v>
      </c>
      <c r="H146" s="1" t="s">
        <v>118</v>
      </c>
      <c r="I146" s="1" t="s">
        <v>414</v>
      </c>
      <c r="J146" s="3" t="str">
        <f>VLOOKUP(A146,'Defect Log 7th march'!A$1:J$259,10,FALSE)</f>
        <v>CLOSED</v>
      </c>
      <c r="K146" s="1" t="s">
        <v>21</v>
      </c>
      <c r="L146" s="12" t="s">
        <v>415</v>
      </c>
      <c r="M146" s="1" t="s">
        <v>388</v>
      </c>
      <c r="P146" s="1" t="s">
        <v>74</v>
      </c>
    </row>
    <row r="147" ht="57.6" spans="1:16">
      <c r="A147" s="10">
        <v>146</v>
      </c>
      <c r="B147" s="1" t="s">
        <v>413</v>
      </c>
      <c r="C147" s="3" t="str">
        <f t="shared" si="2"/>
        <v>TT_NTF_146</v>
      </c>
      <c r="D147" s="19">
        <v>44966</v>
      </c>
      <c r="E147" s="3" t="s">
        <v>49</v>
      </c>
      <c r="F147" s="3" t="s">
        <v>49</v>
      </c>
      <c r="G147" s="1" t="s">
        <v>137</v>
      </c>
      <c r="H147" s="1" t="s">
        <v>416</v>
      </c>
      <c r="I147" s="1" t="s">
        <v>417</v>
      </c>
      <c r="J147" s="3" t="str">
        <f>VLOOKUP(A147,'Defect Log 7th march'!A$1:J$259,10,FALSE)</f>
        <v>REOPEN</v>
      </c>
      <c r="K147" s="1" t="s">
        <v>21</v>
      </c>
      <c r="L147" s="3" t="s">
        <v>418</v>
      </c>
      <c r="M147" s="1" t="s">
        <v>388</v>
      </c>
      <c r="O147" s="1" t="s">
        <v>419</v>
      </c>
      <c r="P147" s="34" t="s">
        <v>420</v>
      </c>
    </row>
    <row r="148" ht="57.6" spans="1:16">
      <c r="A148" s="10">
        <v>147</v>
      </c>
      <c r="B148" s="1" t="s">
        <v>413</v>
      </c>
      <c r="C148" s="3" t="str">
        <f t="shared" si="2"/>
        <v>TT_NTF_147</v>
      </c>
      <c r="D148" s="19">
        <v>44966</v>
      </c>
      <c r="E148" s="3" t="s">
        <v>49</v>
      </c>
      <c r="F148" s="3" t="s">
        <v>49</v>
      </c>
      <c r="G148" s="1" t="s">
        <v>137</v>
      </c>
      <c r="H148" s="1" t="s">
        <v>416</v>
      </c>
      <c r="I148" s="1" t="s">
        <v>421</v>
      </c>
      <c r="J148" s="3" t="str">
        <f>VLOOKUP(A148,'Defect Log 7th march'!A$1:J$259,10,FALSE)</f>
        <v>REOPEN</v>
      </c>
      <c r="K148" s="1" t="s">
        <v>21</v>
      </c>
      <c r="L148" s="3" t="s">
        <v>422</v>
      </c>
      <c r="M148" s="1" t="s">
        <v>388</v>
      </c>
      <c r="O148" s="1" t="s">
        <v>423</v>
      </c>
      <c r="P148" s="34" t="s">
        <v>420</v>
      </c>
    </row>
    <row r="149" ht="43.2" spans="1:16">
      <c r="A149" s="10">
        <v>148</v>
      </c>
      <c r="B149" s="1" t="s">
        <v>413</v>
      </c>
      <c r="C149" s="3" t="str">
        <f t="shared" si="2"/>
        <v>TT_NTF_148</v>
      </c>
      <c r="D149" s="19">
        <v>44966</v>
      </c>
      <c r="E149" s="3" t="s">
        <v>49</v>
      </c>
      <c r="F149" s="3" t="s">
        <v>49</v>
      </c>
      <c r="G149" s="1" t="s">
        <v>137</v>
      </c>
      <c r="H149" s="1" t="s">
        <v>424</v>
      </c>
      <c r="I149" s="1" t="s">
        <v>425</v>
      </c>
      <c r="J149" s="3" t="str">
        <f>VLOOKUP(A149,'Defect Log 7th march'!A$1:J$259,10,FALSE)</f>
        <v>CLOSED</v>
      </c>
      <c r="K149" s="1" t="s">
        <v>21</v>
      </c>
      <c r="L149" s="3" t="s">
        <v>426</v>
      </c>
      <c r="M149" s="1" t="s">
        <v>388</v>
      </c>
      <c r="O149" s="1" t="s">
        <v>427</v>
      </c>
      <c r="P149" s="1" t="s">
        <v>74</v>
      </c>
    </row>
    <row r="150" ht="72" spans="1:16">
      <c r="A150" s="10">
        <v>149</v>
      </c>
      <c r="B150" s="1" t="s">
        <v>136</v>
      </c>
      <c r="C150" s="3" t="str">
        <f t="shared" si="2"/>
        <v>TT_CT_149</v>
      </c>
      <c r="D150" s="19">
        <v>44966</v>
      </c>
      <c r="E150" s="3" t="s">
        <v>54</v>
      </c>
      <c r="F150" s="3" t="s">
        <v>54</v>
      </c>
      <c r="G150" s="1" t="s">
        <v>137</v>
      </c>
      <c r="H150" s="1" t="s">
        <v>428</v>
      </c>
      <c r="I150" s="1" t="s">
        <v>429</v>
      </c>
      <c r="J150" s="3" t="str">
        <f>VLOOKUP(A150,'Defect Log 7th march'!A$1:J$259,10,FALSE)</f>
        <v>CLOSED</v>
      </c>
      <c r="K150" s="1" t="s">
        <v>21</v>
      </c>
      <c r="L150" s="3" t="s">
        <v>430</v>
      </c>
      <c r="M150" s="1" t="s">
        <v>388</v>
      </c>
      <c r="N150" s="1" t="s">
        <v>24</v>
      </c>
      <c r="O150" s="1" t="s">
        <v>423</v>
      </c>
      <c r="P150" s="1" t="s">
        <v>431</v>
      </c>
    </row>
    <row r="151" spans="1:13">
      <c r="A151" s="10">
        <v>150</v>
      </c>
      <c r="B151" s="1" t="s">
        <v>193</v>
      </c>
      <c r="C151" s="3" t="str">
        <f t="shared" si="2"/>
        <v>TT_MT_150</v>
      </c>
      <c r="D151" s="19">
        <v>44966</v>
      </c>
      <c r="E151" s="3" t="s">
        <v>54</v>
      </c>
      <c r="F151" s="3" t="s">
        <v>54</v>
      </c>
      <c r="G151" s="1" t="s">
        <v>403</v>
      </c>
      <c r="H151" s="1" t="s">
        <v>432</v>
      </c>
      <c r="I151" s="1" t="s">
        <v>66</v>
      </c>
      <c r="J151" s="3" t="str">
        <f>VLOOKUP(A151,'Defect Log 7th march'!A$1:J$259,10,FALSE)</f>
        <v>CLOSED</v>
      </c>
      <c r="K151" s="1" t="s">
        <v>21</v>
      </c>
      <c r="L151" s="3" t="s">
        <v>433</v>
      </c>
      <c r="M151" s="1" t="s">
        <v>23</v>
      </c>
    </row>
    <row r="152" ht="43.2" spans="1:15">
      <c r="A152" s="10">
        <v>151</v>
      </c>
      <c r="B152" s="1" t="s">
        <v>154</v>
      </c>
      <c r="C152" s="3" t="str">
        <f t="shared" si="2"/>
        <v>TT_CSM_151</v>
      </c>
      <c r="D152" s="19">
        <v>44966</v>
      </c>
      <c r="E152" s="3" t="s">
        <v>49</v>
      </c>
      <c r="F152" s="3" t="s">
        <v>49</v>
      </c>
      <c r="G152" s="1" t="s">
        <v>403</v>
      </c>
      <c r="H152" s="1" t="s">
        <v>410</v>
      </c>
      <c r="I152" s="1" t="s">
        <v>434</v>
      </c>
      <c r="J152" s="3" t="str">
        <f>VLOOKUP(A152,'Defect Log 7th march'!A$1:J$259,10,FALSE)</f>
        <v>BACKEND ISSUE</v>
      </c>
      <c r="K152" s="1" t="s">
        <v>21</v>
      </c>
      <c r="L152" s="3" t="s">
        <v>435</v>
      </c>
      <c r="M152" s="1" t="s">
        <v>186</v>
      </c>
      <c r="O152" s="1" t="s">
        <v>436</v>
      </c>
    </row>
    <row r="153" ht="43.2" spans="1:14">
      <c r="A153" s="10">
        <v>152</v>
      </c>
      <c r="B153" s="1" t="s">
        <v>304</v>
      </c>
      <c r="C153" s="3" t="str">
        <f t="shared" si="2"/>
        <v>TT_DB_152</v>
      </c>
      <c r="D153" s="19">
        <v>44966</v>
      </c>
      <c r="E153" s="3" t="s">
        <v>49</v>
      </c>
      <c r="F153" s="3" t="s">
        <v>49</v>
      </c>
      <c r="G153" s="1" t="s">
        <v>437</v>
      </c>
      <c r="H153" s="1" t="s">
        <v>438</v>
      </c>
      <c r="I153" s="1" t="s">
        <v>439</v>
      </c>
      <c r="J153" s="3" t="str">
        <f>VLOOKUP(A153,'Defect Log 7th march'!A$1:J$259,10,FALSE)</f>
        <v>CLOSED</v>
      </c>
      <c r="K153" s="1" t="s">
        <v>21</v>
      </c>
      <c r="L153" s="3" t="s">
        <v>440</v>
      </c>
      <c r="M153" s="1" t="s">
        <v>186</v>
      </c>
      <c r="N153" s="1" t="s">
        <v>24</v>
      </c>
    </row>
    <row r="154" ht="43.2" spans="1:16">
      <c r="A154" s="10">
        <v>153</v>
      </c>
      <c r="B154" s="1" t="s">
        <v>413</v>
      </c>
      <c r="C154" s="3" t="str">
        <f t="shared" si="2"/>
        <v>TT_NTF_153</v>
      </c>
      <c r="D154" s="19">
        <v>44967</v>
      </c>
      <c r="E154" s="3" t="s">
        <v>49</v>
      </c>
      <c r="F154" s="3" t="s">
        <v>49</v>
      </c>
      <c r="G154" s="1" t="s">
        <v>137</v>
      </c>
      <c r="H154" s="1" t="s">
        <v>416</v>
      </c>
      <c r="I154" s="1" t="s">
        <v>425</v>
      </c>
      <c r="J154" s="3" t="str">
        <f>VLOOKUP(A154,'Defect Log 7th march'!A$1:J$259,10,FALSE)</f>
        <v>CLOSED</v>
      </c>
      <c r="K154" s="1" t="s">
        <v>21</v>
      </c>
      <c r="L154" s="3" t="s">
        <v>441</v>
      </c>
      <c r="M154" s="1" t="s">
        <v>388</v>
      </c>
      <c r="O154" s="1" t="s">
        <v>442</v>
      </c>
      <c r="P154" s="1" t="s">
        <v>74</v>
      </c>
    </row>
    <row r="155" ht="43.2" spans="1:16">
      <c r="A155" s="10">
        <v>154</v>
      </c>
      <c r="B155" s="1" t="s">
        <v>413</v>
      </c>
      <c r="C155" s="3" t="str">
        <f t="shared" si="2"/>
        <v>TT_NTF_154</v>
      </c>
      <c r="D155" s="19">
        <v>44967</v>
      </c>
      <c r="E155" s="3" t="s">
        <v>49</v>
      </c>
      <c r="F155" s="3" t="s">
        <v>49</v>
      </c>
      <c r="G155" s="1" t="s">
        <v>137</v>
      </c>
      <c r="H155" s="1" t="s">
        <v>416</v>
      </c>
      <c r="I155" s="1" t="s">
        <v>425</v>
      </c>
      <c r="J155" s="3" t="str">
        <f>VLOOKUP(A155,'Defect Log 7th march'!A$1:J$259,10,FALSE)</f>
        <v>CLOSED</v>
      </c>
      <c r="K155" s="1" t="s">
        <v>21</v>
      </c>
      <c r="L155" s="3" t="s">
        <v>443</v>
      </c>
      <c r="M155" s="1" t="s">
        <v>388</v>
      </c>
      <c r="O155" s="1" t="s">
        <v>442</v>
      </c>
      <c r="P155" s="1" t="s">
        <v>74</v>
      </c>
    </row>
    <row r="156" ht="57.6" spans="1:16">
      <c r="A156" s="10">
        <v>155</v>
      </c>
      <c r="B156" s="1" t="s">
        <v>413</v>
      </c>
      <c r="C156" s="3" t="str">
        <f t="shared" si="2"/>
        <v>TT_NTF_155</v>
      </c>
      <c r="D156" s="19">
        <v>44967</v>
      </c>
      <c r="E156" s="3" t="s">
        <v>49</v>
      </c>
      <c r="F156" s="3" t="s">
        <v>49</v>
      </c>
      <c r="G156" s="1" t="s">
        <v>137</v>
      </c>
      <c r="H156" s="1" t="s">
        <v>416</v>
      </c>
      <c r="I156" s="1" t="s">
        <v>417</v>
      </c>
      <c r="J156" s="3" t="str">
        <f>VLOOKUP(A156,'Defect Log 7th march'!A$1:J$259,10,FALSE)</f>
        <v>REOPEN</v>
      </c>
      <c r="K156" s="1" t="s">
        <v>21</v>
      </c>
      <c r="L156" s="3" t="s">
        <v>444</v>
      </c>
      <c r="M156" s="1" t="s">
        <v>388</v>
      </c>
      <c r="O156" s="1" t="s">
        <v>445</v>
      </c>
      <c r="P156" s="34" t="s">
        <v>420</v>
      </c>
    </row>
    <row r="157" ht="43.2" spans="1:16">
      <c r="A157" s="10">
        <v>156</v>
      </c>
      <c r="B157" s="1" t="s">
        <v>413</v>
      </c>
      <c r="C157" s="3" t="str">
        <f t="shared" si="2"/>
        <v>TT_NTF_156</v>
      </c>
      <c r="D157" s="19">
        <v>44967</v>
      </c>
      <c r="E157" s="3" t="s">
        <v>49</v>
      </c>
      <c r="F157" s="3" t="s">
        <v>49</v>
      </c>
      <c r="G157" s="1" t="s">
        <v>137</v>
      </c>
      <c r="H157" s="1" t="s">
        <v>416</v>
      </c>
      <c r="I157" s="1" t="s">
        <v>446</v>
      </c>
      <c r="J157" s="3" t="str">
        <f>VLOOKUP(A157,'Defect Log 7th march'!A$1:J$259,10,FALSE)</f>
        <v>REOPEN</v>
      </c>
      <c r="K157" s="1" t="s">
        <v>21</v>
      </c>
      <c r="L157" s="3" t="s">
        <v>447</v>
      </c>
      <c r="M157" s="1" t="s">
        <v>388</v>
      </c>
      <c r="P157" s="34" t="s">
        <v>420</v>
      </c>
    </row>
    <row r="158" ht="43.2" spans="1:13">
      <c r="A158" s="10">
        <v>157</v>
      </c>
      <c r="B158" s="1" t="s">
        <v>413</v>
      </c>
      <c r="C158" s="3" t="str">
        <f t="shared" si="2"/>
        <v>TT_NTF_157</v>
      </c>
      <c r="D158" s="19">
        <v>44967</v>
      </c>
      <c r="E158" s="3" t="s">
        <v>54</v>
      </c>
      <c r="F158" s="3" t="s">
        <v>54</v>
      </c>
      <c r="G158" s="1" t="s">
        <v>137</v>
      </c>
      <c r="H158" s="1" t="s">
        <v>416</v>
      </c>
      <c r="I158" s="44" t="s">
        <v>448</v>
      </c>
      <c r="J158" s="3" t="str">
        <f>VLOOKUP(A158,'Defect Log 7th march'!A$1:J$259,10,FALSE)</f>
        <v>UNDER DEVELOPMENT</v>
      </c>
      <c r="K158" s="1" t="s">
        <v>21</v>
      </c>
      <c r="L158" s="3" t="s">
        <v>449</v>
      </c>
      <c r="M158" s="1" t="s">
        <v>388</v>
      </c>
    </row>
    <row r="159" ht="28.8" spans="1:13">
      <c r="A159" s="10">
        <v>158</v>
      </c>
      <c r="B159" s="1" t="s">
        <v>193</v>
      </c>
      <c r="C159" s="3" t="str">
        <f t="shared" si="2"/>
        <v>TT_MT_158</v>
      </c>
      <c r="D159" s="19">
        <v>44967</v>
      </c>
      <c r="E159" s="3" t="s">
        <v>49</v>
      </c>
      <c r="F159" s="3" t="s">
        <v>49</v>
      </c>
      <c r="G159" s="1" t="s">
        <v>117</v>
      </c>
      <c r="H159" s="1" t="s">
        <v>450</v>
      </c>
      <c r="I159" s="44" t="s">
        <v>448</v>
      </c>
      <c r="J159" s="3" t="str">
        <f>VLOOKUP(A159,'Defect Log 7th march'!A$1:J$259,10,FALSE)</f>
        <v>UNDER DEVELOPMENT</v>
      </c>
      <c r="K159" s="1" t="s">
        <v>21</v>
      </c>
      <c r="L159" s="3" t="s">
        <v>451</v>
      </c>
      <c r="M159" s="1" t="s">
        <v>186</v>
      </c>
    </row>
    <row r="160" ht="57.6" spans="1:16">
      <c r="A160" s="10">
        <v>159</v>
      </c>
      <c r="B160" s="1" t="s">
        <v>236</v>
      </c>
      <c r="C160" s="3" t="str">
        <f t="shared" si="2"/>
        <v>TT_MTB_159</v>
      </c>
      <c r="D160" s="19">
        <v>44967</v>
      </c>
      <c r="E160" s="3" t="s">
        <v>54</v>
      </c>
      <c r="F160" s="3" t="s">
        <v>54</v>
      </c>
      <c r="G160" s="1" t="s">
        <v>137</v>
      </c>
      <c r="H160" s="1" t="s">
        <v>200</v>
      </c>
      <c r="I160" s="1" t="s">
        <v>51</v>
      </c>
      <c r="J160" s="3" t="str">
        <f>VLOOKUP(A160,'Defect Log 7th march'!A$1:J$259,10,FALSE)</f>
        <v>CLOSED</v>
      </c>
      <c r="K160" s="1" t="s">
        <v>21</v>
      </c>
      <c r="L160" s="3" t="s">
        <v>452</v>
      </c>
      <c r="M160" s="1" t="s">
        <v>315</v>
      </c>
      <c r="P160" s="1" t="s">
        <v>453</v>
      </c>
    </row>
    <row r="161" ht="43.2" spans="1:14">
      <c r="A161" s="10">
        <v>160</v>
      </c>
      <c r="B161" s="1" t="s">
        <v>236</v>
      </c>
      <c r="C161" s="3" t="str">
        <f t="shared" si="2"/>
        <v>TT_MTB_160</v>
      </c>
      <c r="D161" s="19">
        <v>44968</v>
      </c>
      <c r="E161" s="3" t="s">
        <v>54</v>
      </c>
      <c r="F161" s="3" t="s">
        <v>54</v>
      </c>
      <c r="G161" s="1" t="s">
        <v>137</v>
      </c>
      <c r="H161" s="1" t="s">
        <v>200</v>
      </c>
      <c r="I161" s="1" t="s">
        <v>454</v>
      </c>
      <c r="J161" s="3" t="str">
        <f>VLOOKUP(A161,'Defect Log 7th march'!A$1:J$259,10,FALSE)</f>
        <v>CLOSED</v>
      </c>
      <c r="K161" s="1" t="s">
        <v>21</v>
      </c>
      <c r="L161" s="3" t="s">
        <v>455</v>
      </c>
      <c r="M161" s="1" t="s">
        <v>315</v>
      </c>
      <c r="N161" s="1" t="s">
        <v>24</v>
      </c>
    </row>
    <row r="162" ht="28.8" spans="1:14">
      <c r="A162" s="10">
        <v>161</v>
      </c>
      <c r="B162" s="1" t="s">
        <v>413</v>
      </c>
      <c r="C162" s="3" t="str">
        <f t="shared" si="2"/>
        <v>TT_NTF_161</v>
      </c>
      <c r="D162" s="19">
        <v>44967</v>
      </c>
      <c r="E162" s="3" t="s">
        <v>49</v>
      </c>
      <c r="F162" s="3" t="s">
        <v>49</v>
      </c>
      <c r="G162" s="1" t="s">
        <v>137</v>
      </c>
      <c r="H162" s="1" t="s">
        <v>416</v>
      </c>
      <c r="I162" s="1" t="s">
        <v>456</v>
      </c>
      <c r="J162" s="3" t="str">
        <f>VLOOKUP(A162,'Defect Log 7th march'!A$1:J$259,10,FALSE)</f>
        <v>PARTIALLY FIXED</v>
      </c>
      <c r="K162" s="1" t="s">
        <v>21</v>
      </c>
      <c r="L162" s="15" t="s">
        <v>457</v>
      </c>
      <c r="M162" s="1" t="s">
        <v>388</v>
      </c>
      <c r="N162" s="1" t="s">
        <v>24</v>
      </c>
    </row>
    <row r="163" ht="28.8" spans="1:14">
      <c r="A163" s="10">
        <v>162</v>
      </c>
      <c r="B163" s="1" t="s">
        <v>413</v>
      </c>
      <c r="C163" s="3" t="str">
        <f t="shared" si="2"/>
        <v>TT_NTF_162</v>
      </c>
      <c r="D163" s="19">
        <v>44967</v>
      </c>
      <c r="E163" s="3" t="s">
        <v>49</v>
      </c>
      <c r="F163" s="3" t="s">
        <v>49</v>
      </c>
      <c r="G163" s="1" t="s">
        <v>137</v>
      </c>
      <c r="H163" s="1" t="s">
        <v>416</v>
      </c>
      <c r="I163" s="1" t="s">
        <v>458</v>
      </c>
      <c r="J163" s="3" t="str">
        <f>VLOOKUP(A163,'Defect Log 7th march'!A$1:J$259,10,FALSE)</f>
        <v>PARTIALLY FIXED</v>
      </c>
      <c r="K163" s="1" t="s">
        <v>21</v>
      </c>
      <c r="L163" s="15" t="s">
        <v>459</v>
      </c>
      <c r="M163" s="1" t="s">
        <v>388</v>
      </c>
      <c r="N163" s="1" t="s">
        <v>24</v>
      </c>
    </row>
    <row r="164" ht="57.6" spans="1:12">
      <c r="A164" s="10">
        <v>163</v>
      </c>
      <c r="B164" s="1" t="s">
        <v>460</v>
      </c>
      <c r="C164" s="3" t="str">
        <f t="shared" si="2"/>
        <v>TT_PM_163</v>
      </c>
      <c r="D164" s="19">
        <v>44967</v>
      </c>
      <c r="E164" s="3" t="s">
        <v>49</v>
      </c>
      <c r="F164" s="3" t="s">
        <v>49</v>
      </c>
      <c r="G164" s="1" t="s">
        <v>461</v>
      </c>
      <c r="H164" s="1" t="s">
        <v>462</v>
      </c>
      <c r="I164" s="1" t="s">
        <v>463</v>
      </c>
      <c r="J164" s="3" t="str">
        <f>VLOOKUP(A164,'Defect Log 7th march'!A$1:J$259,10,FALSE)</f>
        <v>CLOSED</v>
      </c>
      <c r="K164" s="1" t="s">
        <v>21</v>
      </c>
      <c r="L164" s="3" t="s">
        <v>464</v>
      </c>
    </row>
    <row r="165" ht="72" spans="1:14">
      <c r="A165" s="10">
        <v>164</v>
      </c>
      <c r="B165" s="1" t="s">
        <v>460</v>
      </c>
      <c r="C165" s="3" t="str">
        <f t="shared" si="2"/>
        <v>TT_PM_164</v>
      </c>
      <c r="D165" s="19">
        <v>44967</v>
      </c>
      <c r="E165" s="3" t="s">
        <v>49</v>
      </c>
      <c r="F165" s="3" t="s">
        <v>49</v>
      </c>
      <c r="G165" s="1" t="s">
        <v>461</v>
      </c>
      <c r="H165" s="1" t="s">
        <v>462</v>
      </c>
      <c r="I165" s="44" t="s">
        <v>465</v>
      </c>
      <c r="J165" s="3" t="str">
        <f>VLOOKUP(A165,'Defect Log 7th march'!A$1:J$259,10,FALSE)</f>
        <v>FIXED</v>
      </c>
      <c r="K165" s="1" t="s">
        <v>21</v>
      </c>
      <c r="L165" s="3" t="s">
        <v>466</v>
      </c>
      <c r="N165" s="1" t="s">
        <v>24</v>
      </c>
    </row>
    <row r="166" ht="43.2" spans="1:12">
      <c r="A166" s="10">
        <v>165</v>
      </c>
      <c r="B166" s="1" t="s">
        <v>460</v>
      </c>
      <c r="C166" s="3" t="str">
        <f t="shared" si="2"/>
        <v>TT_PM_165</v>
      </c>
      <c r="D166" s="19">
        <v>44967</v>
      </c>
      <c r="E166" s="3" t="s">
        <v>49</v>
      </c>
      <c r="F166" s="3" t="s">
        <v>49</v>
      </c>
      <c r="G166" s="1" t="s">
        <v>461</v>
      </c>
      <c r="H166" s="1" t="s">
        <v>462</v>
      </c>
      <c r="I166" s="1" t="s">
        <v>467</v>
      </c>
      <c r="J166" s="3" t="str">
        <f>VLOOKUP(A166,'Defect Log 7th march'!A$1:J$259,10,FALSE)</f>
        <v>CLOSED</v>
      </c>
      <c r="K166" s="1" t="s">
        <v>21</v>
      </c>
      <c r="L166" s="3" t="s">
        <v>464</v>
      </c>
    </row>
    <row r="167" s="5" customFormat="1" ht="57.6" spans="1:16">
      <c r="A167" s="28">
        <v>166</v>
      </c>
      <c r="B167" s="5" t="s">
        <v>413</v>
      </c>
      <c r="C167" s="29" t="str">
        <f t="shared" si="2"/>
        <v>TT_NTF_166</v>
      </c>
      <c r="D167" s="30">
        <v>44967</v>
      </c>
      <c r="E167" s="29" t="s">
        <v>49</v>
      </c>
      <c r="F167" s="29" t="s">
        <v>49</v>
      </c>
      <c r="G167" s="5" t="s">
        <v>137</v>
      </c>
      <c r="H167" s="5" t="s">
        <v>416</v>
      </c>
      <c r="I167" s="5" t="s">
        <v>468</v>
      </c>
      <c r="J167" s="3" t="str">
        <f>VLOOKUP(A167,'Defect Log 7th march'!A$1:J$259,10,FALSE)</f>
        <v>CLOSED</v>
      </c>
      <c r="K167" s="5" t="s">
        <v>21</v>
      </c>
      <c r="L167" s="29" t="s">
        <v>469</v>
      </c>
      <c r="M167" s="5" t="s">
        <v>388</v>
      </c>
      <c r="O167" s="5" t="s">
        <v>470</v>
      </c>
      <c r="P167" s="37" t="s">
        <v>420</v>
      </c>
    </row>
    <row r="168" ht="100.8" spans="1:16">
      <c r="A168" s="10">
        <v>167</v>
      </c>
      <c r="B168" s="1" t="s">
        <v>413</v>
      </c>
      <c r="C168" s="3" t="str">
        <f t="shared" si="2"/>
        <v>TT_NTF_167</v>
      </c>
      <c r="D168" s="19">
        <v>44967</v>
      </c>
      <c r="E168" s="3" t="s">
        <v>49</v>
      </c>
      <c r="F168" s="3" t="s">
        <v>49</v>
      </c>
      <c r="G168" s="1" t="s">
        <v>137</v>
      </c>
      <c r="H168" s="1" t="s">
        <v>416</v>
      </c>
      <c r="I168" s="1" t="s">
        <v>468</v>
      </c>
      <c r="J168" s="3" t="str">
        <f>VLOOKUP(A168,'Defect Log 7th march'!A$1:J$259,10,FALSE)</f>
        <v>CLOSED</v>
      </c>
      <c r="K168" s="1" t="s">
        <v>21</v>
      </c>
      <c r="L168" s="3" t="s">
        <v>471</v>
      </c>
      <c r="M168" s="1" t="s">
        <v>388</v>
      </c>
      <c r="O168" s="1" t="s">
        <v>472</v>
      </c>
      <c r="P168" s="34" t="s">
        <v>420</v>
      </c>
    </row>
    <row r="169" s="6" customFormat="1" ht="57.6" spans="1:14">
      <c r="A169" s="31">
        <v>168</v>
      </c>
      <c r="B169" s="6" t="s">
        <v>413</v>
      </c>
      <c r="C169" s="32" t="str">
        <f t="shared" si="2"/>
        <v>TT_NTF_168</v>
      </c>
      <c r="D169" s="33">
        <v>44967</v>
      </c>
      <c r="E169" s="32" t="s">
        <v>49</v>
      </c>
      <c r="F169" s="32" t="s">
        <v>49</v>
      </c>
      <c r="G169" s="6" t="s">
        <v>137</v>
      </c>
      <c r="H169" s="6" t="s">
        <v>215</v>
      </c>
      <c r="I169" s="6" t="s">
        <v>473</v>
      </c>
      <c r="J169" s="3" t="str">
        <f>VLOOKUP(A169,'Defect Log 7th march'!A$1:J$259,10,FALSE)</f>
        <v>CLOSED</v>
      </c>
      <c r="K169" s="6" t="s">
        <v>21</v>
      </c>
      <c r="L169" s="39" t="s">
        <v>474</v>
      </c>
      <c r="M169" s="6" t="s">
        <v>388</v>
      </c>
      <c r="N169" s="6" t="s">
        <v>24</v>
      </c>
    </row>
    <row r="170" ht="43.2" spans="1:14">
      <c r="A170" s="10">
        <v>169</v>
      </c>
      <c r="B170" s="1" t="s">
        <v>136</v>
      </c>
      <c r="C170" s="3" t="str">
        <f t="shared" si="2"/>
        <v>TT_CT_169</v>
      </c>
      <c r="D170" s="19">
        <v>44967</v>
      </c>
      <c r="E170" s="3" t="s">
        <v>49</v>
      </c>
      <c r="F170" s="3" t="s">
        <v>49</v>
      </c>
      <c r="G170" s="1" t="s">
        <v>137</v>
      </c>
      <c r="H170" s="1" t="s">
        <v>475</v>
      </c>
      <c r="I170" s="1" t="s">
        <v>20</v>
      </c>
      <c r="J170" s="3" t="str">
        <f>VLOOKUP(A170,'Defect Log 7th march'!A$1:J$259,10,FALSE)</f>
        <v>
NEW</v>
      </c>
      <c r="K170" s="1" t="s">
        <v>21</v>
      </c>
      <c r="L170" s="3" t="s">
        <v>476</v>
      </c>
      <c r="N170" s="1" t="s">
        <v>24</v>
      </c>
    </row>
    <row r="171" ht="28.8" spans="1:14">
      <c r="A171" s="10">
        <v>170</v>
      </c>
      <c r="B171" s="1" t="s">
        <v>413</v>
      </c>
      <c r="C171" s="3" t="str">
        <f t="shared" si="2"/>
        <v>TT_NTF_170</v>
      </c>
      <c r="D171" s="19">
        <v>44967</v>
      </c>
      <c r="E171" s="3" t="s">
        <v>49</v>
      </c>
      <c r="F171" s="3" t="s">
        <v>49</v>
      </c>
      <c r="G171" s="1" t="s">
        <v>137</v>
      </c>
      <c r="H171" s="1" t="s">
        <v>416</v>
      </c>
      <c r="I171" s="1" t="s">
        <v>407</v>
      </c>
      <c r="J171" s="3" t="str">
        <f>VLOOKUP(A171,'Defect Log 7th march'!A$1:J$259,10,FALSE)</f>
        <v>PARTIALLY FIXED</v>
      </c>
      <c r="K171" s="1" t="s">
        <v>21</v>
      </c>
      <c r="L171" s="3" t="s">
        <v>477</v>
      </c>
      <c r="M171" s="1" t="s">
        <v>388</v>
      </c>
      <c r="N171" s="1" t="s">
        <v>24</v>
      </c>
    </row>
    <row r="172" ht="129.6" spans="1:16">
      <c r="A172" s="10">
        <v>171</v>
      </c>
      <c r="B172" s="1" t="s">
        <v>413</v>
      </c>
      <c r="C172" s="3" t="str">
        <f t="shared" si="2"/>
        <v>TT_NTF_171</v>
      </c>
      <c r="D172" s="19">
        <v>44967</v>
      </c>
      <c r="E172" s="3" t="s">
        <v>49</v>
      </c>
      <c r="F172" s="3" t="s">
        <v>49</v>
      </c>
      <c r="G172" s="1" t="s">
        <v>137</v>
      </c>
      <c r="H172" s="1" t="s">
        <v>416</v>
      </c>
      <c r="I172" s="1" t="s">
        <v>468</v>
      </c>
      <c r="J172" s="3" t="str">
        <f>VLOOKUP(A172,'Defect Log 7th march'!A$1:J$259,10,FALSE)</f>
        <v>CLOSED</v>
      </c>
      <c r="K172" s="1" t="s">
        <v>21</v>
      </c>
      <c r="L172" s="3" t="s">
        <v>478</v>
      </c>
      <c r="M172" s="1" t="s">
        <v>388</v>
      </c>
      <c r="O172" s="1" t="s">
        <v>479</v>
      </c>
      <c r="P172" s="34" t="s">
        <v>420</v>
      </c>
    </row>
    <row r="173" ht="43.2" spans="1:16">
      <c r="A173" s="10">
        <v>172</v>
      </c>
      <c r="B173" s="1" t="s">
        <v>413</v>
      </c>
      <c r="C173" s="3" t="str">
        <f t="shared" si="2"/>
        <v>TT_NTF_172</v>
      </c>
      <c r="D173" s="19">
        <v>44967</v>
      </c>
      <c r="E173" s="3" t="s">
        <v>49</v>
      </c>
      <c r="F173" s="3" t="s">
        <v>49</v>
      </c>
      <c r="G173" s="1" t="s">
        <v>137</v>
      </c>
      <c r="H173" s="1" t="s">
        <v>416</v>
      </c>
      <c r="I173" s="1" t="s">
        <v>480</v>
      </c>
      <c r="J173" s="3" t="str">
        <f>VLOOKUP(A173,'Defect Log 7th march'!A$1:J$259,10,FALSE)</f>
        <v>PARTIALLY FIXED</v>
      </c>
      <c r="K173" s="1" t="s">
        <v>21</v>
      </c>
      <c r="L173" s="3" t="s">
        <v>481</v>
      </c>
      <c r="M173" s="1" t="s">
        <v>388</v>
      </c>
      <c r="N173" s="1" t="s">
        <v>24</v>
      </c>
      <c r="P173" s="1" t="s">
        <v>482</v>
      </c>
    </row>
    <row r="174" ht="57.6" spans="1:12">
      <c r="A174" s="10">
        <v>173</v>
      </c>
      <c r="C174" s="3" t="str">
        <f t="shared" si="2"/>
        <v>TT__173</v>
      </c>
      <c r="D174" s="19">
        <v>44967</v>
      </c>
      <c r="E174" s="3" t="s">
        <v>53</v>
      </c>
      <c r="F174" s="3" t="s">
        <v>54</v>
      </c>
      <c r="G174" s="1" t="s">
        <v>483</v>
      </c>
      <c r="I174" s="1" t="s">
        <v>484</v>
      </c>
      <c r="J174" s="3" t="str">
        <f>VLOOKUP(A174,'Defect Log 7th march'!A$1:J$259,10,FALSE)</f>
        <v>CLOSED</v>
      </c>
      <c r="K174" s="1" t="s">
        <v>21</v>
      </c>
      <c r="L174" s="3" t="s">
        <v>485</v>
      </c>
    </row>
    <row r="175" ht="28.8" spans="1:16">
      <c r="A175" s="10">
        <v>174</v>
      </c>
      <c r="B175" s="1" t="s">
        <v>460</v>
      </c>
      <c r="C175" s="3" t="str">
        <f t="shared" si="2"/>
        <v>TT_PM_174</v>
      </c>
      <c r="D175" s="19">
        <v>44967</v>
      </c>
      <c r="E175" s="3" t="s">
        <v>54</v>
      </c>
      <c r="F175" s="3" t="s">
        <v>49</v>
      </c>
      <c r="G175" s="1" t="s">
        <v>137</v>
      </c>
      <c r="H175" s="1" t="s">
        <v>416</v>
      </c>
      <c r="I175" s="1" t="s">
        <v>486</v>
      </c>
      <c r="J175" s="3" t="str">
        <f>VLOOKUP(A175,'Defect Log 7th march'!A$1:J$259,10,FALSE)</f>
        <v>BACKEND ISSUE</v>
      </c>
      <c r="K175" s="1" t="s">
        <v>21</v>
      </c>
      <c r="L175" s="3" t="s">
        <v>487</v>
      </c>
      <c r="M175" s="1" t="s">
        <v>23</v>
      </c>
      <c r="P175" s="1" t="s">
        <v>488</v>
      </c>
    </row>
    <row r="176" ht="28.8" spans="1:16">
      <c r="A176" s="10">
        <v>175</v>
      </c>
      <c r="B176" s="1" t="s">
        <v>460</v>
      </c>
      <c r="C176" s="3" t="str">
        <f t="shared" si="2"/>
        <v>TT_PM_175</v>
      </c>
      <c r="D176" s="19">
        <v>44967</v>
      </c>
      <c r="E176" s="3" t="s">
        <v>54</v>
      </c>
      <c r="F176" s="3" t="s">
        <v>49</v>
      </c>
      <c r="G176" s="1" t="s">
        <v>137</v>
      </c>
      <c r="H176" s="1" t="s">
        <v>416</v>
      </c>
      <c r="I176" s="1" t="s">
        <v>486</v>
      </c>
      <c r="J176" s="3" t="str">
        <f>VLOOKUP(A176,'Defect Log 7th march'!A$1:J$259,10,FALSE)</f>
        <v>BACKEND ISSUE</v>
      </c>
      <c r="K176" s="1" t="s">
        <v>21</v>
      </c>
      <c r="L176" s="3" t="s">
        <v>489</v>
      </c>
      <c r="M176" s="1" t="s">
        <v>23</v>
      </c>
      <c r="P176" s="1" t="s">
        <v>488</v>
      </c>
    </row>
    <row r="177" ht="57.6" spans="1:16">
      <c r="A177" s="10">
        <v>176</v>
      </c>
      <c r="B177" s="1" t="s">
        <v>413</v>
      </c>
      <c r="C177" s="3" t="str">
        <f t="shared" si="2"/>
        <v>TT_NTF_176</v>
      </c>
      <c r="D177" s="19">
        <v>44967</v>
      </c>
      <c r="E177" s="3" t="s">
        <v>49</v>
      </c>
      <c r="F177" s="3" t="s">
        <v>49</v>
      </c>
      <c r="G177" s="1" t="s">
        <v>137</v>
      </c>
      <c r="H177" s="1" t="s">
        <v>416</v>
      </c>
      <c r="I177" s="1" t="s">
        <v>468</v>
      </c>
      <c r="J177" s="3" t="str">
        <f>VLOOKUP(A177,'Defect Log 7th march'!A$1:J$259,10,FALSE)</f>
        <v>CLOSED</v>
      </c>
      <c r="K177" s="1" t="s">
        <v>21</v>
      </c>
      <c r="L177" s="3" t="s">
        <v>490</v>
      </c>
      <c r="M177" s="1" t="s">
        <v>388</v>
      </c>
      <c r="O177" s="1" t="s">
        <v>491</v>
      </c>
      <c r="P177" s="26" t="s">
        <v>492</v>
      </c>
    </row>
    <row r="178" ht="86.4" spans="1:15">
      <c r="A178" s="10">
        <v>177</v>
      </c>
      <c r="B178" s="1" t="s">
        <v>413</v>
      </c>
      <c r="C178" s="3" t="str">
        <f t="shared" si="2"/>
        <v>TT_NTF_177</v>
      </c>
      <c r="D178" s="19">
        <v>44967</v>
      </c>
      <c r="E178" s="3" t="s">
        <v>49</v>
      </c>
      <c r="F178" s="3" t="s">
        <v>49</v>
      </c>
      <c r="G178" s="1" t="s">
        <v>137</v>
      </c>
      <c r="H178" s="1" t="s">
        <v>416</v>
      </c>
      <c r="I178" s="1" t="s">
        <v>448</v>
      </c>
      <c r="J178" s="3" t="str">
        <f>VLOOKUP(A178,'Defect Log 7th march'!A$1:J$259,10,FALSE)</f>
        <v>
NEW</v>
      </c>
      <c r="K178" s="1" t="s">
        <v>21</v>
      </c>
      <c r="L178" s="3" t="s">
        <v>493</v>
      </c>
      <c r="M178" s="1" t="s">
        <v>388</v>
      </c>
      <c r="N178" s="1" t="s">
        <v>24</v>
      </c>
      <c r="O178" s="1" t="s">
        <v>494</v>
      </c>
    </row>
    <row r="179" ht="86.4" spans="1:15">
      <c r="A179" s="10">
        <v>178</v>
      </c>
      <c r="B179" s="1" t="s">
        <v>413</v>
      </c>
      <c r="C179" s="3" t="str">
        <f t="shared" si="2"/>
        <v>TT_NTF_178</v>
      </c>
      <c r="D179" s="19">
        <v>44967</v>
      </c>
      <c r="E179" s="3" t="s">
        <v>49</v>
      </c>
      <c r="F179" s="3" t="s">
        <v>49</v>
      </c>
      <c r="G179" s="1" t="s">
        <v>137</v>
      </c>
      <c r="H179" s="1" t="s">
        <v>416</v>
      </c>
      <c r="I179" s="1" t="s">
        <v>448</v>
      </c>
      <c r="J179" s="3" t="str">
        <f>VLOOKUP(A179,'Defect Log 7th march'!A$1:J$259,10,FALSE)</f>
        <v>
NEW</v>
      </c>
      <c r="K179" s="1" t="s">
        <v>21</v>
      </c>
      <c r="L179" s="3" t="s">
        <v>495</v>
      </c>
      <c r="M179" s="1" t="s">
        <v>388</v>
      </c>
      <c r="N179" s="1" t="s">
        <v>24</v>
      </c>
      <c r="O179" s="1" t="s">
        <v>494</v>
      </c>
    </row>
    <row r="180" ht="57.6" spans="1:16">
      <c r="A180" s="10">
        <v>179</v>
      </c>
      <c r="B180" s="1" t="s">
        <v>413</v>
      </c>
      <c r="C180" s="3" t="str">
        <f t="shared" si="2"/>
        <v>TT_NTF_179</v>
      </c>
      <c r="D180" s="19">
        <v>44967</v>
      </c>
      <c r="E180" s="3" t="s">
        <v>49</v>
      </c>
      <c r="F180" s="3" t="s">
        <v>49</v>
      </c>
      <c r="G180" s="1" t="s">
        <v>137</v>
      </c>
      <c r="H180" s="1" t="s">
        <v>416</v>
      </c>
      <c r="I180" s="1" t="s">
        <v>468</v>
      </c>
      <c r="J180" s="3" t="str">
        <f>VLOOKUP(A180,'Defect Log 7th march'!A$1:J$259,10,FALSE)</f>
        <v>CLOSED</v>
      </c>
      <c r="K180" s="1" t="s">
        <v>21</v>
      </c>
      <c r="L180" s="3" t="s">
        <v>496</v>
      </c>
      <c r="M180" s="1" t="s">
        <v>388</v>
      </c>
      <c r="O180" s="1" t="s">
        <v>491</v>
      </c>
      <c r="P180" s="26" t="s">
        <v>492</v>
      </c>
    </row>
    <row r="181" ht="57.6" spans="1:16">
      <c r="A181" s="10">
        <v>180</v>
      </c>
      <c r="B181" s="1" t="s">
        <v>413</v>
      </c>
      <c r="C181" s="3" t="str">
        <f t="shared" si="2"/>
        <v>TT_NTF_180</v>
      </c>
      <c r="D181" s="19">
        <v>44967</v>
      </c>
      <c r="E181" s="3" t="s">
        <v>49</v>
      </c>
      <c r="F181" s="3" t="s">
        <v>49</v>
      </c>
      <c r="G181" s="1" t="s">
        <v>137</v>
      </c>
      <c r="H181" s="1" t="s">
        <v>416</v>
      </c>
      <c r="I181" s="1" t="s">
        <v>468</v>
      </c>
      <c r="J181" s="3" t="str">
        <f>VLOOKUP(A181,'Defect Log 7th march'!A$1:J$259,10,FALSE)</f>
        <v>CLOSED</v>
      </c>
      <c r="K181" s="1" t="s">
        <v>21</v>
      </c>
      <c r="L181" s="3" t="s">
        <v>497</v>
      </c>
      <c r="M181" s="1" t="s">
        <v>388</v>
      </c>
      <c r="O181" s="1" t="s">
        <v>491</v>
      </c>
      <c r="P181" s="26" t="s">
        <v>492</v>
      </c>
    </row>
    <row r="182" ht="57.6" spans="1:16">
      <c r="A182" s="10">
        <v>181</v>
      </c>
      <c r="B182" s="1" t="s">
        <v>413</v>
      </c>
      <c r="C182" s="3" t="str">
        <f t="shared" si="2"/>
        <v>TT_NTF_181</v>
      </c>
      <c r="D182" s="19">
        <v>44968</v>
      </c>
      <c r="E182" s="3" t="s">
        <v>49</v>
      </c>
      <c r="F182" s="3" t="s">
        <v>49</v>
      </c>
      <c r="G182" s="1" t="s">
        <v>137</v>
      </c>
      <c r="H182" s="1" t="s">
        <v>416</v>
      </c>
      <c r="I182" s="1" t="s">
        <v>425</v>
      </c>
      <c r="J182" s="3" t="str">
        <f>VLOOKUP(A182,'Defect Log 7th march'!A$1:J$259,10,FALSE)</f>
        <v>CLOSED</v>
      </c>
      <c r="K182" s="1" t="s">
        <v>21</v>
      </c>
      <c r="L182" s="3" t="s">
        <v>498</v>
      </c>
      <c r="M182" s="1" t="s">
        <v>388</v>
      </c>
      <c r="O182" s="1" t="s">
        <v>499</v>
      </c>
      <c r="P182" s="1" t="s">
        <v>74</v>
      </c>
    </row>
    <row r="183" ht="28.8" spans="1:13">
      <c r="A183" s="10">
        <v>182</v>
      </c>
      <c r="B183" s="1" t="s">
        <v>193</v>
      </c>
      <c r="C183" s="3" t="str">
        <f t="shared" si="2"/>
        <v>TT_MT_182</v>
      </c>
      <c r="D183" s="19">
        <v>44967</v>
      </c>
      <c r="E183" s="3" t="s">
        <v>54</v>
      </c>
      <c r="F183" s="3" t="s">
        <v>54</v>
      </c>
      <c r="G183" s="1" t="s">
        <v>137</v>
      </c>
      <c r="H183" s="1" t="s">
        <v>140</v>
      </c>
      <c r="I183" s="1" t="s">
        <v>486</v>
      </c>
      <c r="J183" s="3" t="str">
        <f>VLOOKUP(A183,'Defect Log 7th march'!A$1:J$259,10,FALSE)</f>
        <v>BACKEND ISSUE</v>
      </c>
      <c r="K183" s="1" t="s">
        <v>21</v>
      </c>
      <c r="L183" s="3" t="s">
        <v>500</v>
      </c>
      <c r="M183" s="1" t="s">
        <v>23</v>
      </c>
    </row>
    <row r="184" ht="43.2" spans="1:13">
      <c r="A184" s="10">
        <v>183</v>
      </c>
      <c r="B184" s="1" t="s">
        <v>193</v>
      </c>
      <c r="C184" s="3" t="str">
        <f t="shared" si="2"/>
        <v>TT_MT_183</v>
      </c>
      <c r="D184" s="19">
        <v>44967</v>
      </c>
      <c r="E184" s="3" t="s">
        <v>54</v>
      </c>
      <c r="F184" s="3" t="s">
        <v>54</v>
      </c>
      <c r="G184" s="3" t="s">
        <v>54</v>
      </c>
      <c r="H184" s="1" t="s">
        <v>140</v>
      </c>
      <c r="I184" s="1" t="s">
        <v>501</v>
      </c>
      <c r="J184" s="3" t="str">
        <f>VLOOKUP(A184,'Defect Log 7th march'!A$1:J$259,10,FALSE)</f>
        <v>FIXED</v>
      </c>
      <c r="K184" s="1" t="s">
        <v>21</v>
      </c>
      <c r="L184" s="3" t="s">
        <v>502</v>
      </c>
      <c r="M184" s="1" t="s">
        <v>23</v>
      </c>
    </row>
    <row r="185" ht="57.6" spans="1:16">
      <c r="A185" s="10">
        <v>184</v>
      </c>
      <c r="B185" s="1" t="s">
        <v>413</v>
      </c>
      <c r="C185" s="3" t="str">
        <f t="shared" si="2"/>
        <v>TT_NTF_184</v>
      </c>
      <c r="D185" s="19">
        <v>44968</v>
      </c>
      <c r="E185" s="3" t="s">
        <v>49</v>
      </c>
      <c r="F185" s="3" t="s">
        <v>49</v>
      </c>
      <c r="G185" s="1" t="s">
        <v>137</v>
      </c>
      <c r="H185" s="1" t="s">
        <v>416</v>
      </c>
      <c r="I185" s="1" t="s">
        <v>503</v>
      </c>
      <c r="J185" s="3" t="str">
        <f>VLOOKUP(A185,'Defect Log 7th march'!A$1:J$259,10,FALSE)</f>
        <v>BACKEND ISSUE</v>
      </c>
      <c r="K185" s="1" t="s">
        <v>21</v>
      </c>
      <c r="L185" s="3" t="s">
        <v>504</v>
      </c>
      <c r="M185" s="1" t="s">
        <v>388</v>
      </c>
      <c r="O185" s="16" t="s">
        <v>505</v>
      </c>
      <c r="P185" s="26" t="s">
        <v>492</v>
      </c>
    </row>
    <row r="186" ht="43.2" spans="1:15">
      <c r="A186" s="10">
        <v>185</v>
      </c>
      <c r="B186" s="1" t="s">
        <v>193</v>
      </c>
      <c r="C186" s="3" t="str">
        <f t="shared" si="2"/>
        <v>TT_MT_185</v>
      </c>
      <c r="D186" s="19">
        <v>44967</v>
      </c>
      <c r="E186" s="3" t="s">
        <v>60</v>
      </c>
      <c r="F186" s="3" t="s">
        <v>60</v>
      </c>
      <c r="G186" s="1" t="s">
        <v>137</v>
      </c>
      <c r="H186" s="1" t="s">
        <v>140</v>
      </c>
      <c r="I186" s="1" t="s">
        <v>506</v>
      </c>
      <c r="J186" s="3" t="str">
        <f>VLOOKUP(A186,'Defect Log 7th march'!A$1:J$259,10,FALSE)</f>
        <v>CLOSED</v>
      </c>
      <c r="K186" s="1" t="s">
        <v>21</v>
      </c>
      <c r="L186" s="3" t="s">
        <v>507</v>
      </c>
      <c r="M186" s="1" t="s">
        <v>23</v>
      </c>
      <c r="N186" s="1" t="s">
        <v>24</v>
      </c>
      <c r="O186" s="1" t="s">
        <v>508</v>
      </c>
    </row>
    <row r="187" ht="86.4" spans="1:16">
      <c r="A187" s="10">
        <v>186</v>
      </c>
      <c r="B187" s="1" t="s">
        <v>413</v>
      </c>
      <c r="C187" s="3" t="str">
        <f t="shared" si="2"/>
        <v>TT_NTF_186</v>
      </c>
      <c r="D187" s="19">
        <v>44968</v>
      </c>
      <c r="E187" s="3" t="s">
        <v>49</v>
      </c>
      <c r="F187" s="3" t="s">
        <v>49</v>
      </c>
      <c r="G187" s="1" t="s">
        <v>137</v>
      </c>
      <c r="H187" s="1" t="s">
        <v>416</v>
      </c>
      <c r="I187" s="1" t="s">
        <v>509</v>
      </c>
      <c r="J187" s="3" t="str">
        <f>VLOOKUP(A187,'Defect Log 7th march'!A$1:J$259,10,FALSE)</f>
        <v>BACKEND ISSUE</v>
      </c>
      <c r="K187" s="1" t="s">
        <v>21</v>
      </c>
      <c r="L187" s="3" t="s">
        <v>510</v>
      </c>
      <c r="M187" s="1" t="s">
        <v>388</v>
      </c>
      <c r="O187" s="1" t="s">
        <v>511</v>
      </c>
      <c r="P187" s="26" t="s">
        <v>492</v>
      </c>
    </row>
    <row r="188" ht="57.6" spans="1:16">
      <c r="A188" s="10">
        <v>187</v>
      </c>
      <c r="B188" s="1" t="s">
        <v>413</v>
      </c>
      <c r="C188" s="3" t="str">
        <f t="shared" si="2"/>
        <v>TT_NTF_187</v>
      </c>
      <c r="D188" s="19">
        <v>44968</v>
      </c>
      <c r="E188" s="3" t="s">
        <v>49</v>
      </c>
      <c r="F188" s="3" t="s">
        <v>49</v>
      </c>
      <c r="G188" s="1" t="s">
        <v>137</v>
      </c>
      <c r="H188" s="1" t="s">
        <v>416</v>
      </c>
      <c r="I188" s="1" t="s">
        <v>417</v>
      </c>
      <c r="J188" s="3" t="str">
        <f>VLOOKUP(A188,'Defect Log 7th march'!A$1:J$259,10,FALSE)</f>
        <v>REOPEN</v>
      </c>
      <c r="K188" s="1" t="s">
        <v>21</v>
      </c>
      <c r="L188" s="3" t="s">
        <v>512</v>
      </c>
      <c r="M188" s="1" t="s">
        <v>388</v>
      </c>
      <c r="O188" s="1" t="s">
        <v>513</v>
      </c>
      <c r="P188" s="26" t="s">
        <v>492</v>
      </c>
    </row>
    <row r="189" ht="57.6" spans="1:16">
      <c r="A189" s="10">
        <v>188</v>
      </c>
      <c r="B189" s="1" t="s">
        <v>413</v>
      </c>
      <c r="C189" s="3" t="str">
        <f t="shared" si="2"/>
        <v>TT_NTF_188</v>
      </c>
      <c r="D189" s="19">
        <v>44968</v>
      </c>
      <c r="E189" s="3" t="s">
        <v>49</v>
      </c>
      <c r="F189" s="3" t="s">
        <v>49</v>
      </c>
      <c r="G189" s="1" t="s">
        <v>137</v>
      </c>
      <c r="H189" s="1" t="s">
        <v>416</v>
      </c>
      <c r="I189" s="1" t="s">
        <v>468</v>
      </c>
      <c r="J189" s="3" t="str">
        <f>VLOOKUP(A189,'Defect Log 7th march'!A$1:J$259,10,FALSE)</f>
        <v>CLOSED</v>
      </c>
      <c r="K189" s="1" t="s">
        <v>21</v>
      </c>
      <c r="L189" s="3" t="s">
        <v>514</v>
      </c>
      <c r="M189" s="1" t="s">
        <v>388</v>
      </c>
      <c r="O189" s="1" t="s">
        <v>515</v>
      </c>
      <c r="P189" s="26" t="s">
        <v>492</v>
      </c>
    </row>
    <row r="190" ht="13.5" customHeight="1" spans="1:16">
      <c r="A190" s="10">
        <v>189</v>
      </c>
      <c r="B190" s="1" t="s">
        <v>413</v>
      </c>
      <c r="C190" s="3" t="str">
        <f t="shared" si="2"/>
        <v>TT_NTF_189</v>
      </c>
      <c r="D190" s="19">
        <v>44968</v>
      </c>
      <c r="E190" s="3" t="s">
        <v>49</v>
      </c>
      <c r="F190" s="3" t="s">
        <v>49</v>
      </c>
      <c r="G190" s="1" t="s">
        <v>137</v>
      </c>
      <c r="H190" s="1" t="s">
        <v>416</v>
      </c>
      <c r="I190" s="1" t="s">
        <v>486</v>
      </c>
      <c r="J190" s="3" t="str">
        <f>VLOOKUP(A190,'Defect Log 7th march'!A$1:J$259,10,FALSE)</f>
        <v>BACKEND ISSUE</v>
      </c>
      <c r="K190" s="1" t="s">
        <v>21</v>
      </c>
      <c r="L190" s="3" t="s">
        <v>516</v>
      </c>
      <c r="M190" s="1" t="s">
        <v>388</v>
      </c>
      <c r="P190" s="1" t="s">
        <v>517</v>
      </c>
    </row>
    <row r="191" ht="13.5" customHeight="1" spans="1:16">
      <c r="A191" s="10">
        <v>190</v>
      </c>
      <c r="B191" s="1" t="s">
        <v>413</v>
      </c>
      <c r="C191" s="3" t="str">
        <f t="shared" si="2"/>
        <v>TT_NTF_190</v>
      </c>
      <c r="D191" s="19">
        <v>44968</v>
      </c>
      <c r="E191" s="3" t="s">
        <v>54</v>
      </c>
      <c r="F191" s="3" t="s">
        <v>54</v>
      </c>
      <c r="G191" s="1" t="s">
        <v>137</v>
      </c>
      <c r="H191" s="1" t="s">
        <v>416</v>
      </c>
      <c r="I191" s="1" t="s">
        <v>518</v>
      </c>
      <c r="J191" s="3" t="str">
        <f>VLOOKUP(A191,'Defect Log 7th march'!A$1:J$259,10,FALSE)</f>
        <v>BACKEND ISSUE</v>
      </c>
      <c r="K191" s="1" t="s">
        <v>21</v>
      </c>
      <c r="L191" s="3" t="s">
        <v>519</v>
      </c>
      <c r="M191" s="1" t="s">
        <v>388</v>
      </c>
      <c r="O191" s="1" t="s">
        <v>520</v>
      </c>
      <c r="P191" s="1" t="s">
        <v>521</v>
      </c>
    </row>
    <row r="192" ht="13.5" customHeight="1" spans="1:13">
      <c r="A192" s="10">
        <v>191</v>
      </c>
      <c r="B192" s="1" t="s">
        <v>154</v>
      </c>
      <c r="C192" s="3" t="str">
        <f t="shared" si="2"/>
        <v>TT_CSM_191</v>
      </c>
      <c r="D192" s="19">
        <v>44968</v>
      </c>
      <c r="E192" s="3" t="s">
        <v>54</v>
      </c>
      <c r="F192" s="3" t="s">
        <v>54</v>
      </c>
      <c r="G192" s="1" t="s">
        <v>155</v>
      </c>
      <c r="H192" s="1" t="s">
        <v>156</v>
      </c>
      <c r="I192" s="1" t="s">
        <v>66</v>
      </c>
      <c r="J192" s="3" t="str">
        <f>VLOOKUP(A192,'Defect Log 7th march'!A$1:J$259,10,FALSE)</f>
        <v>CLOSED</v>
      </c>
      <c r="K192" s="1" t="s">
        <v>21</v>
      </c>
      <c r="L192" s="3" t="s">
        <v>522</v>
      </c>
      <c r="M192" s="1" t="s">
        <v>23</v>
      </c>
    </row>
    <row r="193" ht="13.5" customHeight="1" spans="1:16">
      <c r="A193" s="10">
        <v>192</v>
      </c>
      <c r="B193" s="1" t="s">
        <v>154</v>
      </c>
      <c r="C193" s="3" t="str">
        <f t="shared" si="2"/>
        <v>TT_CSM_192</v>
      </c>
      <c r="D193" s="19">
        <v>44968</v>
      </c>
      <c r="E193" s="3" t="s">
        <v>54</v>
      </c>
      <c r="F193" s="3" t="s">
        <v>54</v>
      </c>
      <c r="G193" s="1" t="s">
        <v>155</v>
      </c>
      <c r="H193" s="1" t="s">
        <v>156</v>
      </c>
      <c r="I193" s="1" t="s">
        <v>486</v>
      </c>
      <c r="J193" s="3" t="str">
        <f>VLOOKUP(A193,'Defect Log 7th march'!A$1:J$259,10,FALSE)</f>
        <v>BACKEND ISSUE</v>
      </c>
      <c r="K193" s="1" t="s">
        <v>21</v>
      </c>
      <c r="L193" s="3" t="s">
        <v>523</v>
      </c>
      <c r="M193" s="1" t="s">
        <v>23</v>
      </c>
      <c r="P193" s="1" t="s">
        <v>301</v>
      </c>
    </row>
    <row r="194" ht="13.5" customHeight="1" spans="1:13">
      <c r="A194" s="10">
        <v>193</v>
      </c>
      <c r="B194" s="1" t="s">
        <v>154</v>
      </c>
      <c r="C194" s="3" t="str">
        <f t="shared" ref="C194:C204" si="3">_xlfn.CONCAT("TT","_",B194,"_",A194)</f>
        <v>TT_CSM_193</v>
      </c>
      <c r="D194" s="19">
        <v>44968</v>
      </c>
      <c r="E194" s="3" t="s">
        <v>54</v>
      </c>
      <c r="F194" s="3" t="s">
        <v>54</v>
      </c>
      <c r="G194" s="1" t="s">
        <v>155</v>
      </c>
      <c r="H194" s="1" t="s">
        <v>101</v>
      </c>
      <c r="I194" s="1" t="s">
        <v>448</v>
      </c>
      <c r="J194" s="3" t="str">
        <f>VLOOKUP(A194,'Defect Log 7th march'!A$1:J$259,10,FALSE)</f>
        <v>CLOSED</v>
      </c>
      <c r="K194" s="1" t="s">
        <v>21</v>
      </c>
      <c r="L194" s="3" t="s">
        <v>524</v>
      </c>
      <c r="M194" s="1" t="s">
        <v>23</v>
      </c>
    </row>
    <row r="195" ht="13.5" customHeight="1" spans="1:13">
      <c r="A195" s="10">
        <v>194</v>
      </c>
      <c r="B195" s="1" t="s">
        <v>154</v>
      </c>
      <c r="C195" s="3" t="str">
        <f t="shared" si="3"/>
        <v>TT_CSM_194</v>
      </c>
      <c r="D195" s="19">
        <v>44968</v>
      </c>
      <c r="E195" s="3" t="s">
        <v>54</v>
      </c>
      <c r="F195" s="3" t="s">
        <v>54</v>
      </c>
      <c r="G195" s="1" t="s">
        <v>155</v>
      </c>
      <c r="H195" s="1" t="s">
        <v>156</v>
      </c>
      <c r="I195" s="1" t="s">
        <v>448</v>
      </c>
      <c r="J195" s="3" t="str">
        <f>VLOOKUP(A195,'Defect Log 7th march'!A$1:J$259,10,FALSE)</f>
        <v>UNDER DEVELOPMENT</v>
      </c>
      <c r="K195" s="1" t="s">
        <v>21</v>
      </c>
      <c r="L195" s="3" t="s">
        <v>525</v>
      </c>
      <c r="M195" s="1" t="s">
        <v>23</v>
      </c>
    </row>
    <row r="196" ht="13.5" customHeight="1" spans="1:15">
      <c r="A196" s="10">
        <v>195</v>
      </c>
      <c r="B196" s="1" t="s">
        <v>154</v>
      </c>
      <c r="C196" s="3" t="str">
        <f t="shared" si="3"/>
        <v>TT_CSM_195</v>
      </c>
      <c r="D196" s="19">
        <v>44968</v>
      </c>
      <c r="E196" s="3" t="s">
        <v>54</v>
      </c>
      <c r="F196" s="3" t="s">
        <v>54</v>
      </c>
      <c r="G196" s="1" t="s">
        <v>155</v>
      </c>
      <c r="H196" s="1" t="s">
        <v>156</v>
      </c>
      <c r="I196" s="1" t="s">
        <v>526</v>
      </c>
      <c r="J196" s="3" t="str">
        <f>VLOOKUP(A196,'Defect Log 7th march'!A$1:J$259,10,FALSE)</f>
        <v>UNDER DEVELOPMENT</v>
      </c>
      <c r="K196" s="1" t="s">
        <v>21</v>
      </c>
      <c r="L196" s="3" t="s">
        <v>527</v>
      </c>
      <c r="M196" s="1" t="s">
        <v>23</v>
      </c>
      <c r="N196" s="1" t="s">
        <v>24</v>
      </c>
      <c r="O196" s="1" t="s">
        <v>528</v>
      </c>
    </row>
    <row r="197" ht="13.5" customHeight="1" spans="1:14">
      <c r="A197" s="10">
        <v>196</v>
      </c>
      <c r="B197" s="1" t="s">
        <v>154</v>
      </c>
      <c r="C197" s="3" t="str">
        <f t="shared" si="3"/>
        <v>TT_CSM_196</v>
      </c>
      <c r="D197" s="19">
        <v>44968</v>
      </c>
      <c r="E197" s="3" t="s">
        <v>60</v>
      </c>
      <c r="F197" s="3" t="s">
        <v>60</v>
      </c>
      <c r="G197" s="1" t="s">
        <v>155</v>
      </c>
      <c r="H197" s="1" t="s">
        <v>156</v>
      </c>
      <c r="I197" s="1" t="s">
        <v>407</v>
      </c>
      <c r="J197" s="3" t="str">
        <f>VLOOKUP(A197,'Defect Log 7th march'!A$1:J$259,10,FALSE)</f>
        <v>UNDER DEVELOPMENT</v>
      </c>
      <c r="K197" s="1" t="s">
        <v>21</v>
      </c>
      <c r="L197" s="3" t="s">
        <v>529</v>
      </c>
      <c r="M197" s="1" t="s">
        <v>23</v>
      </c>
      <c r="N197" s="1" t="s">
        <v>24</v>
      </c>
    </row>
    <row r="198" ht="13.5" customHeight="1" spans="1:14">
      <c r="A198" s="10">
        <v>197</v>
      </c>
      <c r="B198" s="1" t="s">
        <v>154</v>
      </c>
      <c r="C198" s="3" t="str">
        <f t="shared" si="3"/>
        <v>TT_CSM_197</v>
      </c>
      <c r="D198" s="19">
        <v>44968</v>
      </c>
      <c r="E198" s="3" t="s">
        <v>60</v>
      </c>
      <c r="F198" s="3" t="s">
        <v>60</v>
      </c>
      <c r="G198" s="1" t="s">
        <v>155</v>
      </c>
      <c r="H198" s="1" t="s">
        <v>156</v>
      </c>
      <c r="I198" s="1" t="s">
        <v>407</v>
      </c>
      <c r="J198" s="3" t="str">
        <f>VLOOKUP(A198,'Defect Log 7th march'!A$1:J$259,10,FALSE)</f>
        <v>UNDER DEVELOPMENT</v>
      </c>
      <c r="K198" s="1" t="s">
        <v>21</v>
      </c>
      <c r="L198" s="3" t="s">
        <v>530</v>
      </c>
      <c r="M198" s="1" t="s">
        <v>23</v>
      </c>
      <c r="N198" s="1" t="s">
        <v>24</v>
      </c>
    </row>
    <row r="199" ht="13.5" customHeight="1" spans="1:13">
      <c r="A199" s="10">
        <v>198</v>
      </c>
      <c r="B199" s="1" t="s">
        <v>193</v>
      </c>
      <c r="C199" s="3" t="str">
        <f t="shared" si="3"/>
        <v>TT_MT_198</v>
      </c>
      <c r="D199" s="19">
        <v>44968</v>
      </c>
      <c r="E199" s="3" t="s">
        <v>54</v>
      </c>
      <c r="F199" s="3" t="s">
        <v>54</v>
      </c>
      <c r="G199" s="1" t="s">
        <v>29</v>
      </c>
      <c r="H199" s="1" t="s">
        <v>531</v>
      </c>
      <c r="I199" s="1" t="s">
        <v>532</v>
      </c>
      <c r="J199" s="3" t="str">
        <f>VLOOKUP(A199,'Defect Log 7th march'!A$1:J$259,10,FALSE)</f>
        <v>CLOSED</v>
      </c>
      <c r="K199" s="41" t="s">
        <v>21</v>
      </c>
      <c r="L199" s="3" t="s">
        <v>533</v>
      </c>
      <c r="M199" s="42" t="s">
        <v>23</v>
      </c>
    </row>
    <row r="200" ht="13.5" customHeight="1" spans="1:16">
      <c r="A200" s="10">
        <v>199</v>
      </c>
      <c r="B200" s="1" t="s">
        <v>413</v>
      </c>
      <c r="C200" s="3" t="str">
        <f t="shared" si="3"/>
        <v>TT_NTF_199</v>
      </c>
      <c r="D200" s="19">
        <v>44968</v>
      </c>
      <c r="E200" s="3" t="s">
        <v>49</v>
      </c>
      <c r="F200" s="3" t="s">
        <v>49</v>
      </c>
      <c r="G200" s="1" t="s">
        <v>137</v>
      </c>
      <c r="H200" s="1" t="s">
        <v>416</v>
      </c>
      <c r="I200" s="1" t="s">
        <v>534</v>
      </c>
      <c r="J200" s="3" t="str">
        <f>VLOOKUP(A200,'Defect Log 7th march'!A$1:J$259,10,FALSE)</f>
        <v>BACKEND ISSUE</v>
      </c>
      <c r="K200" s="41" t="s">
        <v>21</v>
      </c>
      <c r="L200" s="43" t="s">
        <v>535</v>
      </c>
      <c r="M200" s="42" t="s">
        <v>388</v>
      </c>
      <c r="P200" s="1" t="s">
        <v>301</v>
      </c>
    </row>
    <row r="201" ht="13.5" customHeight="1" spans="1:16">
      <c r="A201" s="10">
        <v>200</v>
      </c>
      <c r="B201" s="1" t="s">
        <v>413</v>
      </c>
      <c r="C201" s="3" t="str">
        <f t="shared" si="3"/>
        <v>TT_NTF_200</v>
      </c>
      <c r="D201" s="19">
        <v>44968</v>
      </c>
      <c r="E201" s="3" t="s">
        <v>49</v>
      </c>
      <c r="F201" s="3" t="s">
        <v>49</v>
      </c>
      <c r="G201" s="1" t="s">
        <v>137</v>
      </c>
      <c r="H201" s="1" t="s">
        <v>416</v>
      </c>
      <c r="I201" s="1" t="s">
        <v>534</v>
      </c>
      <c r="J201" s="3" t="str">
        <f>VLOOKUP(A201,'Defect Log 7th march'!A$1:J$259,10,FALSE)</f>
        <v>BACKEND ISSUE</v>
      </c>
      <c r="K201" s="41" t="s">
        <v>21</v>
      </c>
      <c r="L201" s="43" t="s">
        <v>536</v>
      </c>
      <c r="M201" s="42" t="s">
        <v>388</v>
      </c>
      <c r="P201" s="1" t="s">
        <v>301</v>
      </c>
    </row>
    <row r="202" ht="13.5" customHeight="1" spans="1:16">
      <c r="A202" s="10">
        <v>201</v>
      </c>
      <c r="B202" s="1" t="s">
        <v>413</v>
      </c>
      <c r="C202" s="3" t="str">
        <f t="shared" si="3"/>
        <v>TT_NTF_201</v>
      </c>
      <c r="D202" s="19">
        <v>44968</v>
      </c>
      <c r="E202" s="3" t="s">
        <v>49</v>
      </c>
      <c r="F202" s="3" t="s">
        <v>49</v>
      </c>
      <c r="G202" s="1" t="s">
        <v>137</v>
      </c>
      <c r="H202" s="1" t="s">
        <v>416</v>
      </c>
      <c r="I202" s="1" t="s">
        <v>534</v>
      </c>
      <c r="J202" s="3" t="str">
        <f>VLOOKUP(A202,'Defect Log 7th march'!A$1:J$259,10,FALSE)</f>
        <v>BACKEND ISSUE</v>
      </c>
      <c r="K202" s="41" t="s">
        <v>21</v>
      </c>
      <c r="L202" s="43" t="s">
        <v>537</v>
      </c>
      <c r="M202" s="42" t="s">
        <v>388</v>
      </c>
      <c r="P202" s="1" t="s">
        <v>301</v>
      </c>
    </row>
    <row r="203" ht="13.5" customHeight="1" spans="1:16">
      <c r="A203" s="10">
        <v>202</v>
      </c>
      <c r="B203" s="1" t="s">
        <v>413</v>
      </c>
      <c r="C203" s="3" t="str">
        <f t="shared" si="3"/>
        <v>TT_NTF_202</v>
      </c>
      <c r="D203" s="19">
        <v>44968</v>
      </c>
      <c r="E203" s="3" t="s">
        <v>49</v>
      </c>
      <c r="F203" s="3" t="s">
        <v>49</v>
      </c>
      <c r="G203" s="1" t="s">
        <v>137</v>
      </c>
      <c r="H203" s="1" t="s">
        <v>416</v>
      </c>
      <c r="I203" s="1" t="s">
        <v>534</v>
      </c>
      <c r="J203" s="3" t="str">
        <f>VLOOKUP(A203,'Defect Log 7th march'!A$1:J$259,10,FALSE)</f>
        <v>BACKEND ISSUE</v>
      </c>
      <c r="K203" s="1" t="s">
        <v>21</v>
      </c>
      <c r="L203" s="43" t="s">
        <v>536</v>
      </c>
      <c r="M203" s="1" t="s">
        <v>388</v>
      </c>
      <c r="P203" s="1" t="s">
        <v>301</v>
      </c>
    </row>
    <row r="204" ht="13.5" customHeight="1" spans="1:14">
      <c r="A204" s="10">
        <v>203</v>
      </c>
      <c r="B204" s="1" t="s">
        <v>193</v>
      </c>
      <c r="C204" s="3" t="str">
        <f t="shared" si="3"/>
        <v>TT_MT_203</v>
      </c>
      <c r="D204" s="19">
        <v>44970</v>
      </c>
      <c r="E204" s="3" t="s">
        <v>54</v>
      </c>
      <c r="F204" s="3" t="s">
        <v>54</v>
      </c>
      <c r="G204" s="1" t="s">
        <v>538</v>
      </c>
      <c r="H204" s="1" t="s">
        <v>539</v>
      </c>
      <c r="I204" s="1" t="s">
        <v>540</v>
      </c>
      <c r="J204" s="3" t="str">
        <f>VLOOKUP(A204,'Defect Log 7th march'!A$1:J$259,10,FALSE)</f>
        <v>CLOSED</v>
      </c>
      <c r="K204" s="41" t="s">
        <v>21</v>
      </c>
      <c r="L204" s="3" t="s">
        <v>541</v>
      </c>
      <c r="N204" s="1" t="s">
        <v>24</v>
      </c>
    </row>
    <row r="205" ht="13.5" customHeight="1" spans="1:13">
      <c r="A205" s="10">
        <v>204</v>
      </c>
      <c r="B205" s="1" t="s">
        <v>77</v>
      </c>
      <c r="C205" s="3" t="str">
        <f t="shared" ref="C205:C235" si="4">_xlfn.CONCAT("TT","_",B205,"_",A205)</f>
        <v>TT_UM_204</v>
      </c>
      <c r="D205" s="19">
        <v>44970</v>
      </c>
      <c r="E205" s="1" t="s">
        <v>49</v>
      </c>
      <c r="F205" s="1" t="s">
        <v>49</v>
      </c>
      <c r="G205" s="1" t="s">
        <v>542</v>
      </c>
      <c r="H205" s="1" t="s">
        <v>543</v>
      </c>
      <c r="I205" s="1" t="s">
        <v>168</v>
      </c>
      <c r="J205" s="3" t="str">
        <f>VLOOKUP(A205,'Defect Log 7th march'!A$1:J$259,10,FALSE)</f>
        <v>NOT A BUG</v>
      </c>
      <c r="K205" s="1" t="s">
        <v>21</v>
      </c>
      <c r="L205" s="3" t="s">
        <v>544</v>
      </c>
      <c r="M205" s="1" t="s">
        <v>186</v>
      </c>
    </row>
    <row r="206" ht="13.5" customHeight="1" spans="1:16">
      <c r="A206" s="10">
        <v>205</v>
      </c>
      <c r="B206" s="1" t="s">
        <v>85</v>
      </c>
      <c r="C206" s="3" t="str">
        <f t="shared" si="4"/>
        <v>TT_RM_205</v>
      </c>
      <c r="D206" s="19">
        <v>44970</v>
      </c>
      <c r="E206" s="1" t="s">
        <v>49</v>
      </c>
      <c r="F206" s="1" t="s">
        <v>49</v>
      </c>
      <c r="G206" s="1" t="s">
        <v>545</v>
      </c>
      <c r="H206" s="1" t="s">
        <v>546</v>
      </c>
      <c r="I206" s="1" t="s">
        <v>547</v>
      </c>
      <c r="J206" s="3" t="str">
        <f>VLOOKUP(A206,'Defect Log 7th march'!A$1:J$259,10,FALSE)</f>
        <v>BACKEND ISSUE</v>
      </c>
      <c r="K206" s="1" t="s">
        <v>21</v>
      </c>
      <c r="L206" s="3" t="s">
        <v>548</v>
      </c>
      <c r="M206" s="1" t="s">
        <v>186</v>
      </c>
      <c r="N206" s="1" t="s">
        <v>24</v>
      </c>
      <c r="P206" s="1" t="s">
        <v>549</v>
      </c>
    </row>
    <row r="207" ht="13.5" customHeight="1" spans="1:13">
      <c r="A207" s="10">
        <v>206</v>
      </c>
      <c r="B207" s="1" t="s">
        <v>77</v>
      </c>
      <c r="C207" s="3" t="str">
        <f t="shared" si="4"/>
        <v>TT_UM_206</v>
      </c>
      <c r="D207" s="19">
        <v>44970</v>
      </c>
      <c r="E207" s="1" t="s">
        <v>49</v>
      </c>
      <c r="F207" s="1" t="s">
        <v>49</v>
      </c>
      <c r="G207" s="1" t="s">
        <v>542</v>
      </c>
      <c r="H207" s="1" t="s">
        <v>550</v>
      </c>
      <c r="I207" s="1" t="s">
        <v>551</v>
      </c>
      <c r="J207" s="3" t="str">
        <f>VLOOKUP(A207,'Defect Log 7th march'!A$1:J$259,10,FALSE)</f>
        <v>CLOSED</v>
      </c>
      <c r="K207" s="1" t="s">
        <v>21</v>
      </c>
      <c r="L207" s="3" t="s">
        <v>552</v>
      </c>
      <c r="M207" s="1" t="s">
        <v>186</v>
      </c>
    </row>
    <row r="208" ht="13.5" customHeight="1" spans="1:16">
      <c r="A208" s="10">
        <v>207</v>
      </c>
      <c r="B208" s="1" t="s">
        <v>553</v>
      </c>
      <c r="C208" s="3" t="str">
        <f t="shared" si="4"/>
        <v>TT_DM_207</v>
      </c>
      <c r="D208" s="19">
        <v>44970</v>
      </c>
      <c r="E208" s="1" t="s">
        <v>49</v>
      </c>
      <c r="F208" s="1" t="s">
        <v>49</v>
      </c>
      <c r="G208" s="1" t="s">
        <v>554</v>
      </c>
      <c r="H208" s="1" t="s">
        <v>555</v>
      </c>
      <c r="I208" s="1" t="s">
        <v>556</v>
      </c>
      <c r="J208" s="3" t="str">
        <f>VLOOKUP(A208,'Defect Log 7th march'!A$1:J$259,10,FALSE)</f>
        <v>BACKEND ISSUE</v>
      </c>
      <c r="K208" s="1" t="s">
        <v>21</v>
      </c>
      <c r="L208" s="3" t="s">
        <v>557</v>
      </c>
      <c r="M208" s="1" t="s">
        <v>186</v>
      </c>
      <c r="N208" s="1" t="s">
        <v>24</v>
      </c>
      <c r="P208" s="1" t="s">
        <v>549</v>
      </c>
    </row>
    <row r="209" ht="13.5" customHeight="1" spans="1:13">
      <c r="A209" s="10">
        <v>208</v>
      </c>
      <c r="B209" s="1" t="s">
        <v>77</v>
      </c>
      <c r="C209" s="3" t="str">
        <f t="shared" si="4"/>
        <v>TT_UM_208</v>
      </c>
      <c r="D209" s="19">
        <v>44971</v>
      </c>
      <c r="E209" s="1" t="s">
        <v>49</v>
      </c>
      <c r="F209" s="1" t="s">
        <v>49</v>
      </c>
      <c r="G209" s="40" t="s">
        <v>27</v>
      </c>
      <c r="H209" s="1" t="s">
        <v>558</v>
      </c>
      <c r="I209" s="1" t="s">
        <v>20</v>
      </c>
      <c r="J209" s="3" t="str">
        <f>VLOOKUP(A209,'Defect Log 7th march'!A$1:J$259,10,FALSE)</f>
        <v>NEW</v>
      </c>
      <c r="K209" s="1" t="s">
        <v>21</v>
      </c>
      <c r="L209" s="3" t="s">
        <v>97</v>
      </c>
      <c r="M209" s="1" t="s">
        <v>186</v>
      </c>
    </row>
    <row r="210" ht="13.5" customHeight="1" spans="1:14">
      <c r="A210" s="10">
        <v>209</v>
      </c>
      <c r="B210" s="1" t="s">
        <v>77</v>
      </c>
      <c r="C210" s="3" t="str">
        <f t="shared" si="4"/>
        <v>TT_UM_209</v>
      </c>
      <c r="D210" s="19">
        <v>44971</v>
      </c>
      <c r="E210" s="1" t="s">
        <v>49</v>
      </c>
      <c r="F210" s="1" t="s">
        <v>49</v>
      </c>
      <c r="G210" s="1" t="s">
        <v>27</v>
      </c>
      <c r="H210" s="1" t="s">
        <v>78</v>
      </c>
      <c r="I210" s="1" t="s">
        <v>407</v>
      </c>
      <c r="J210" s="3" t="str">
        <f>VLOOKUP(A210,'Defect Log 7th march'!A$1:J$259,10,FALSE)</f>
        <v>FIXED</v>
      </c>
      <c r="K210" s="1" t="s">
        <v>21</v>
      </c>
      <c r="L210" s="3" t="s">
        <v>559</v>
      </c>
      <c r="M210" s="1" t="s">
        <v>186</v>
      </c>
      <c r="N210" s="1" t="s">
        <v>24</v>
      </c>
    </row>
    <row r="211" ht="13.5" customHeight="1" spans="1:13">
      <c r="A211" s="10">
        <v>210</v>
      </c>
      <c r="B211" s="1" t="s">
        <v>77</v>
      </c>
      <c r="C211" s="3" t="str">
        <f t="shared" si="4"/>
        <v>TT_UM_210</v>
      </c>
      <c r="D211" s="19">
        <v>44971</v>
      </c>
      <c r="E211" s="1" t="s">
        <v>49</v>
      </c>
      <c r="F211" s="1" t="s">
        <v>49</v>
      </c>
      <c r="G211" s="1" t="s">
        <v>27</v>
      </c>
      <c r="H211" s="1" t="s">
        <v>78</v>
      </c>
      <c r="I211" s="1" t="s">
        <v>560</v>
      </c>
      <c r="J211" s="3" t="str">
        <f>VLOOKUP(A211,'Defect Log 7th march'!A$1:J$259,10,FALSE)</f>
        <v>CLOSED</v>
      </c>
      <c r="K211" s="1" t="s">
        <v>21</v>
      </c>
      <c r="L211" s="3" t="s">
        <v>561</v>
      </c>
      <c r="M211" s="1" t="s">
        <v>186</v>
      </c>
    </row>
    <row r="212" ht="13.5" customHeight="1" spans="1:13">
      <c r="A212" s="10">
        <v>211</v>
      </c>
      <c r="B212" s="1" t="s">
        <v>77</v>
      </c>
      <c r="C212" s="3" t="str">
        <f t="shared" si="4"/>
        <v>TT_UM_211</v>
      </c>
      <c r="D212" s="19">
        <v>44971</v>
      </c>
      <c r="E212" s="1" t="s">
        <v>49</v>
      </c>
      <c r="F212" s="1" t="s">
        <v>562</v>
      </c>
      <c r="G212" s="1" t="s">
        <v>27</v>
      </c>
      <c r="H212" s="1" t="s">
        <v>78</v>
      </c>
      <c r="I212" s="1" t="s">
        <v>563</v>
      </c>
      <c r="J212" s="3" t="str">
        <f>VLOOKUP(A212,'Defect Log 7th march'!A$1:J$259,10,FALSE)</f>
        <v>CLOSED</v>
      </c>
      <c r="K212" s="1" t="s">
        <v>21</v>
      </c>
      <c r="L212" s="3" t="s">
        <v>564</v>
      </c>
      <c r="M212" s="1" t="s">
        <v>186</v>
      </c>
    </row>
    <row r="213" ht="13.5" customHeight="1" spans="1:13">
      <c r="A213" s="10">
        <v>212</v>
      </c>
      <c r="B213" s="1" t="s">
        <v>77</v>
      </c>
      <c r="C213" s="3" t="str">
        <f t="shared" si="4"/>
        <v>TT_UM_212</v>
      </c>
      <c r="D213" s="19">
        <v>44971</v>
      </c>
      <c r="E213" s="1" t="s">
        <v>49</v>
      </c>
      <c r="F213" s="1" t="s">
        <v>49</v>
      </c>
      <c r="G213" s="1" t="s">
        <v>27</v>
      </c>
      <c r="H213" s="1" t="s">
        <v>78</v>
      </c>
      <c r="I213" s="1" t="s">
        <v>565</v>
      </c>
      <c r="J213" s="3" t="str">
        <f>VLOOKUP(A213,'Defect Log 7th march'!A$1:J$259,10,FALSE)</f>
        <v>PARTIALLY FIXED</v>
      </c>
      <c r="K213" s="1" t="s">
        <v>21</v>
      </c>
      <c r="L213" s="3" t="s">
        <v>566</v>
      </c>
      <c r="M213" s="1" t="s">
        <v>186</v>
      </c>
    </row>
    <row r="214" ht="13.5" customHeight="1" spans="1:15">
      <c r="A214" s="10">
        <v>213</v>
      </c>
      <c r="B214" s="1" t="s">
        <v>77</v>
      </c>
      <c r="C214" s="3" t="str">
        <f t="shared" si="4"/>
        <v>TT_UM_213</v>
      </c>
      <c r="D214" s="19">
        <v>44971</v>
      </c>
      <c r="E214" s="1" t="s">
        <v>49</v>
      </c>
      <c r="F214" s="1" t="s">
        <v>49</v>
      </c>
      <c r="G214" s="1" t="s">
        <v>27</v>
      </c>
      <c r="H214" s="1" t="s">
        <v>567</v>
      </c>
      <c r="I214" s="1" t="s">
        <v>568</v>
      </c>
      <c r="J214" s="3" t="str">
        <f>VLOOKUP(A214,'Defect Log 7th march'!A$1:J$259,10,FALSE)</f>
        <v>BACKEND ISSUE</v>
      </c>
      <c r="K214" s="1" t="s">
        <v>21</v>
      </c>
      <c r="L214" s="3" t="s">
        <v>569</v>
      </c>
      <c r="M214" s="1" t="s">
        <v>315</v>
      </c>
      <c r="N214" s="1" t="s">
        <v>24</v>
      </c>
      <c r="O214" s="40" t="s">
        <v>570</v>
      </c>
    </row>
    <row r="215" ht="13.5" customHeight="1" spans="1:14">
      <c r="A215" s="10">
        <v>214</v>
      </c>
      <c r="B215" s="1" t="s">
        <v>154</v>
      </c>
      <c r="C215" s="3" t="str">
        <f t="shared" si="4"/>
        <v>TT_CSM_214</v>
      </c>
      <c r="D215" s="19">
        <v>44971</v>
      </c>
      <c r="E215" s="1" t="s">
        <v>49</v>
      </c>
      <c r="F215" s="1" t="s">
        <v>49</v>
      </c>
      <c r="G215" s="1" t="s">
        <v>571</v>
      </c>
      <c r="H215" s="1" t="s">
        <v>572</v>
      </c>
      <c r="I215" s="1" t="s">
        <v>573</v>
      </c>
      <c r="J215" s="3" t="str">
        <f>VLOOKUP(A215,'Defect Log 7th march'!A$1:J$259,10,FALSE)</f>
        <v>UNDER DEVELOPMENT</v>
      </c>
      <c r="K215" s="1" t="s">
        <v>21</v>
      </c>
      <c r="L215" s="3" t="s">
        <v>574</v>
      </c>
      <c r="M215" s="1" t="s">
        <v>315</v>
      </c>
      <c r="N215" s="1" t="s">
        <v>24</v>
      </c>
    </row>
    <row r="216" ht="13.5" customHeight="1" spans="1:13">
      <c r="A216" s="10">
        <v>215</v>
      </c>
      <c r="B216" s="1" t="s">
        <v>193</v>
      </c>
      <c r="C216" s="3" t="str">
        <f t="shared" si="4"/>
        <v>TT_MT_215</v>
      </c>
      <c r="D216" s="19">
        <v>44971</v>
      </c>
      <c r="E216" s="1" t="s">
        <v>49</v>
      </c>
      <c r="F216" s="1" t="s">
        <v>49</v>
      </c>
      <c r="G216" s="1" t="s">
        <v>432</v>
      </c>
      <c r="H216" s="1" t="s">
        <v>575</v>
      </c>
      <c r="I216" s="1" t="s">
        <v>576</v>
      </c>
      <c r="J216" s="3" t="str">
        <f>VLOOKUP(A216,'Defect Log 7th march'!A$1:J$259,10,FALSE)</f>
        <v>DATA ISSUE</v>
      </c>
      <c r="K216" s="1" t="s">
        <v>21</v>
      </c>
      <c r="L216" s="3" t="s">
        <v>577</v>
      </c>
      <c r="M216" s="1" t="s">
        <v>315</v>
      </c>
    </row>
    <row r="217" ht="13.5" customHeight="1" spans="1:14">
      <c r="A217" s="10">
        <v>216</v>
      </c>
      <c r="B217" s="1" t="s">
        <v>193</v>
      </c>
      <c r="C217" s="3" t="str">
        <f t="shared" si="4"/>
        <v>TT_MT_216</v>
      </c>
      <c r="D217" s="19">
        <v>44971</v>
      </c>
      <c r="E217" s="1" t="s">
        <v>49</v>
      </c>
      <c r="F217" s="1" t="s">
        <v>49</v>
      </c>
      <c r="G217" s="1" t="s">
        <v>432</v>
      </c>
      <c r="H217" s="1" t="s">
        <v>575</v>
      </c>
      <c r="I217" s="1" t="s">
        <v>578</v>
      </c>
      <c r="J217" s="3" t="str">
        <f>VLOOKUP(A217,'Defect Log 7th march'!A$1:J$259,10,FALSE)</f>
        <v>CLOSED</v>
      </c>
      <c r="K217" s="1" t="s">
        <v>21</v>
      </c>
      <c r="L217" s="3" t="s">
        <v>579</v>
      </c>
      <c r="M217" s="1" t="s">
        <v>315</v>
      </c>
      <c r="N217" s="1" t="s">
        <v>24</v>
      </c>
    </row>
    <row r="218" ht="36.75" customHeight="1" spans="1:14">
      <c r="A218" s="10">
        <v>217</v>
      </c>
      <c r="B218" s="1" t="s">
        <v>193</v>
      </c>
      <c r="C218" s="3" t="str">
        <f t="shared" si="4"/>
        <v>TT_MT_217</v>
      </c>
      <c r="D218" s="19">
        <v>44971</v>
      </c>
      <c r="E218" s="1" t="s">
        <v>54</v>
      </c>
      <c r="F218" s="1" t="s">
        <v>49</v>
      </c>
      <c r="G218" s="1" t="s">
        <v>580</v>
      </c>
      <c r="H218" s="1" t="s">
        <v>575</v>
      </c>
      <c r="I218" s="1" t="s">
        <v>407</v>
      </c>
      <c r="J218" s="3" t="str">
        <f>VLOOKUP(A218,'Defect Log 7th march'!A$1:J$259,10,FALSE)</f>
        <v>
FIXED</v>
      </c>
      <c r="K218" s="1" t="s">
        <v>21</v>
      </c>
      <c r="L218" s="3" t="s">
        <v>581</v>
      </c>
      <c r="M218" s="1" t="s">
        <v>315</v>
      </c>
      <c r="N218" s="1" t="s">
        <v>24</v>
      </c>
    </row>
    <row r="219" ht="13.5" customHeight="1" spans="1:14">
      <c r="A219" s="10">
        <v>218</v>
      </c>
      <c r="B219" s="1" t="s">
        <v>193</v>
      </c>
      <c r="C219" s="3" t="str">
        <f t="shared" si="4"/>
        <v>TT_MT_218</v>
      </c>
      <c r="D219" s="19">
        <v>44971</v>
      </c>
      <c r="E219" s="1" t="s">
        <v>54</v>
      </c>
      <c r="F219" s="1" t="s">
        <v>49</v>
      </c>
      <c r="G219" s="1" t="s">
        <v>432</v>
      </c>
      <c r="H219" s="1" t="s">
        <v>140</v>
      </c>
      <c r="I219" s="1" t="s">
        <v>582</v>
      </c>
      <c r="J219" s="3" t="str">
        <f>VLOOKUP(A219,'Defect Log 7th march'!A$1:J$259,10,FALSE)</f>
        <v>DEFECT NOT REPLICATE</v>
      </c>
      <c r="K219" s="1" t="s">
        <v>21</v>
      </c>
      <c r="L219" s="3" t="s">
        <v>583</v>
      </c>
      <c r="M219" s="1" t="s">
        <v>315</v>
      </c>
      <c r="N219" s="1" t="s">
        <v>24</v>
      </c>
    </row>
    <row r="220" ht="13.5" customHeight="1" spans="1:14">
      <c r="A220" s="10">
        <v>219</v>
      </c>
      <c r="B220" s="1" t="s">
        <v>193</v>
      </c>
      <c r="C220" s="3" t="str">
        <f t="shared" si="4"/>
        <v>TT_MT_219</v>
      </c>
      <c r="D220" s="19">
        <v>44971</v>
      </c>
      <c r="E220" s="1" t="s">
        <v>49</v>
      </c>
      <c r="F220" s="1" t="s">
        <v>49</v>
      </c>
      <c r="G220" s="1" t="s">
        <v>432</v>
      </c>
      <c r="H220" s="1" t="s">
        <v>584</v>
      </c>
      <c r="I220" s="1" t="s">
        <v>585</v>
      </c>
      <c r="J220" s="3" t="str">
        <f>VLOOKUP(A220,'Defect Log 7th march'!A$1:J$259,10,FALSE)</f>
        <v>NOT A BUG</v>
      </c>
      <c r="K220" s="1" t="s">
        <v>21</v>
      </c>
      <c r="L220" s="3" t="s">
        <v>586</v>
      </c>
      <c r="M220" s="1" t="s">
        <v>315</v>
      </c>
      <c r="N220" s="1" t="s">
        <v>24</v>
      </c>
    </row>
    <row r="221" ht="13.5" customHeight="1" spans="1:14">
      <c r="A221" s="10">
        <v>220</v>
      </c>
      <c r="B221" s="1" t="s">
        <v>193</v>
      </c>
      <c r="C221" s="3" t="str">
        <f t="shared" si="4"/>
        <v>TT_MT_220</v>
      </c>
      <c r="D221" s="19" t="s">
        <v>587</v>
      </c>
      <c r="E221" s="1" t="s">
        <v>49</v>
      </c>
      <c r="F221" s="1" t="s">
        <v>49</v>
      </c>
      <c r="G221" s="1" t="s">
        <v>137</v>
      </c>
      <c r="H221" s="1" t="s">
        <v>432</v>
      </c>
      <c r="I221" s="1" t="s">
        <v>588</v>
      </c>
      <c r="J221" s="3" t="str">
        <f>VLOOKUP(A221,'Defect Log 7th march'!A$1:J$259,10,FALSE)</f>
        <v>NEW DEVELOPMENT</v>
      </c>
      <c r="K221" s="1" t="s">
        <v>21</v>
      </c>
      <c r="L221" s="3" t="s">
        <v>589</v>
      </c>
      <c r="M221" s="1" t="s">
        <v>315</v>
      </c>
      <c r="N221" s="1" t="s">
        <v>24</v>
      </c>
    </row>
    <row r="222" ht="13.5" customHeight="1" spans="1:14">
      <c r="A222" s="10">
        <v>221</v>
      </c>
      <c r="B222" s="1" t="s">
        <v>193</v>
      </c>
      <c r="C222" s="3" t="str">
        <f t="shared" si="4"/>
        <v>TT_MT_221</v>
      </c>
      <c r="D222" s="19" t="s">
        <v>587</v>
      </c>
      <c r="E222" s="1" t="s">
        <v>49</v>
      </c>
      <c r="F222" s="1" t="s">
        <v>49</v>
      </c>
      <c r="G222" s="1" t="s">
        <v>117</v>
      </c>
      <c r="H222" s="1" t="s">
        <v>432</v>
      </c>
      <c r="I222" s="1" t="s">
        <v>588</v>
      </c>
      <c r="J222" s="3" t="str">
        <f>VLOOKUP(A222,'Defect Log 7th march'!A$1:J$259,10,FALSE)</f>
        <v>NEW DEVELOPMENT</v>
      </c>
      <c r="K222" s="1" t="s">
        <v>21</v>
      </c>
      <c r="L222" s="3" t="s">
        <v>590</v>
      </c>
      <c r="M222" s="1" t="s">
        <v>315</v>
      </c>
      <c r="N222" s="1" t="s">
        <v>24</v>
      </c>
    </row>
    <row r="223" ht="13.5" customHeight="1" spans="1:13">
      <c r="A223" s="10">
        <v>222</v>
      </c>
      <c r="B223" s="1" t="s">
        <v>193</v>
      </c>
      <c r="C223" s="3" t="str">
        <f t="shared" si="4"/>
        <v>TT_MT_222</v>
      </c>
      <c r="D223" s="19" t="s">
        <v>587</v>
      </c>
      <c r="E223" s="1" t="s">
        <v>49</v>
      </c>
      <c r="F223" s="1" t="s">
        <v>49</v>
      </c>
      <c r="G223" s="1" t="s">
        <v>137</v>
      </c>
      <c r="H223" s="1" t="s">
        <v>575</v>
      </c>
      <c r="I223" s="1" t="s">
        <v>448</v>
      </c>
      <c r="J223" s="3" t="str">
        <f>VLOOKUP(A223,'Defect Log 7th march'!A$1:J$259,10,FALSE)</f>
        <v>NOT A BUG</v>
      </c>
      <c r="K223" s="1" t="s">
        <v>21</v>
      </c>
      <c r="L223" s="3" t="s">
        <v>591</v>
      </c>
      <c r="M223" s="1" t="s">
        <v>315</v>
      </c>
    </row>
    <row r="224" ht="13.5" customHeight="1" spans="1:16">
      <c r="A224" s="10">
        <v>223</v>
      </c>
      <c r="B224" s="1" t="s">
        <v>193</v>
      </c>
      <c r="C224" s="3" t="str">
        <f t="shared" si="4"/>
        <v>TT_MT_223</v>
      </c>
      <c r="D224" s="19" t="s">
        <v>587</v>
      </c>
      <c r="E224" s="1" t="s">
        <v>49</v>
      </c>
      <c r="F224" s="1" t="s">
        <v>54</v>
      </c>
      <c r="G224" s="1" t="s">
        <v>137</v>
      </c>
      <c r="H224" s="1" t="s">
        <v>575</v>
      </c>
      <c r="I224" s="1" t="s">
        <v>592</v>
      </c>
      <c r="J224" s="3" t="str">
        <f>VLOOKUP(A224,'Defect Log 7th march'!A$1:J$259,10,FALSE)</f>
        <v>BACKEND ISSUE</v>
      </c>
      <c r="K224" s="1" t="s">
        <v>21</v>
      </c>
      <c r="L224" s="3" t="s">
        <v>593</v>
      </c>
      <c r="M224" s="1" t="s">
        <v>315</v>
      </c>
      <c r="P224" s="1" t="s">
        <v>289</v>
      </c>
    </row>
    <row r="225" ht="13.5" customHeight="1" spans="1:13">
      <c r="A225" s="10">
        <v>224</v>
      </c>
      <c r="B225" s="1" t="s">
        <v>77</v>
      </c>
      <c r="C225" s="3" t="str">
        <f t="shared" si="4"/>
        <v>TT_UM_224</v>
      </c>
      <c r="D225" s="19" t="s">
        <v>587</v>
      </c>
      <c r="E225" s="1" t="s">
        <v>49</v>
      </c>
      <c r="F225" s="1" t="s">
        <v>594</v>
      </c>
      <c r="G225" s="1" t="s">
        <v>137</v>
      </c>
      <c r="H225" s="1" t="s">
        <v>340</v>
      </c>
      <c r="I225" s="1" t="s">
        <v>19</v>
      </c>
      <c r="J225" s="3" t="str">
        <f>VLOOKUP(A225,'Defect Log 7th march'!A$1:J$259,10,FALSE)</f>
        <v>NEW</v>
      </c>
      <c r="K225" s="1" t="s">
        <v>21</v>
      </c>
      <c r="L225" s="3" t="s">
        <v>595</v>
      </c>
      <c r="M225" s="1" t="s">
        <v>186</v>
      </c>
    </row>
    <row r="226" ht="13.5" customHeight="1" spans="1:14">
      <c r="A226" s="10">
        <v>225</v>
      </c>
      <c r="B226" s="1" t="s">
        <v>193</v>
      </c>
      <c r="C226" s="3" t="str">
        <f t="shared" si="4"/>
        <v>TT_MT_225</v>
      </c>
      <c r="D226" s="19" t="s">
        <v>587</v>
      </c>
      <c r="E226" s="1" t="s">
        <v>49</v>
      </c>
      <c r="F226" s="1" t="s">
        <v>49</v>
      </c>
      <c r="G226" s="1" t="s">
        <v>117</v>
      </c>
      <c r="H226" s="1" t="s">
        <v>432</v>
      </c>
      <c r="I226" s="1" t="s">
        <v>578</v>
      </c>
      <c r="J226" s="3" t="str">
        <f>VLOOKUP(A226,'Defect Log 7th march'!A$1:J$259,10,FALSE)</f>
        <v>NEW</v>
      </c>
      <c r="K226" s="1" t="s">
        <v>21</v>
      </c>
      <c r="L226" s="3" t="s">
        <v>596</v>
      </c>
      <c r="M226" s="1" t="s">
        <v>315</v>
      </c>
      <c r="N226" s="1" t="s">
        <v>24</v>
      </c>
    </row>
    <row r="227" ht="13.5" customHeight="1" spans="1:14">
      <c r="A227" s="10">
        <v>226</v>
      </c>
      <c r="B227" s="1" t="s">
        <v>193</v>
      </c>
      <c r="C227" s="3" t="str">
        <f t="shared" si="4"/>
        <v>TT_MT_226</v>
      </c>
      <c r="D227" s="19" t="s">
        <v>587</v>
      </c>
      <c r="E227" s="1" t="s">
        <v>49</v>
      </c>
      <c r="F227" s="1" t="s">
        <v>49</v>
      </c>
      <c r="G227" s="1" t="s">
        <v>117</v>
      </c>
      <c r="H227" s="1" t="s">
        <v>340</v>
      </c>
      <c r="I227" s="1" t="s">
        <v>597</v>
      </c>
      <c r="J227" s="3" t="str">
        <f>VLOOKUP(A227,'Defect Log 7th march'!A$1:J$259,10,FALSE)</f>
        <v>NEW</v>
      </c>
      <c r="K227" s="1" t="s">
        <v>21</v>
      </c>
      <c r="L227" s="3" t="s">
        <v>598</v>
      </c>
      <c r="M227" s="1" t="s">
        <v>315</v>
      </c>
      <c r="N227" s="1" t="s">
        <v>24</v>
      </c>
    </row>
    <row r="228" ht="13.5" customHeight="1" spans="1:14">
      <c r="A228" s="10">
        <v>227</v>
      </c>
      <c r="B228" s="1" t="s">
        <v>193</v>
      </c>
      <c r="C228" s="3" t="str">
        <f t="shared" si="4"/>
        <v>TT_MT_227</v>
      </c>
      <c r="D228" s="19" t="s">
        <v>587</v>
      </c>
      <c r="E228" s="1" t="s">
        <v>49</v>
      </c>
      <c r="F228" s="1" t="s">
        <v>49</v>
      </c>
      <c r="G228" s="1" t="s">
        <v>117</v>
      </c>
      <c r="H228" s="1" t="s">
        <v>340</v>
      </c>
      <c r="I228" s="1" t="s">
        <v>597</v>
      </c>
      <c r="J228" s="3" t="str">
        <f>VLOOKUP(A228,'Defect Log 7th march'!A$1:J$259,10,FALSE)</f>
        <v>NEW</v>
      </c>
      <c r="K228" s="1" t="s">
        <v>21</v>
      </c>
      <c r="L228" s="3" t="s">
        <v>599</v>
      </c>
      <c r="M228" s="1" t="s">
        <v>315</v>
      </c>
      <c r="N228" s="1" t="s">
        <v>24</v>
      </c>
    </row>
    <row r="229" ht="13.5" customHeight="1" spans="1:14">
      <c r="A229" s="10">
        <v>228</v>
      </c>
      <c r="B229" s="1" t="s">
        <v>193</v>
      </c>
      <c r="C229" s="3" t="str">
        <f t="shared" si="4"/>
        <v>TT_MT_228</v>
      </c>
      <c r="D229" s="19" t="s">
        <v>587</v>
      </c>
      <c r="E229" s="1" t="s">
        <v>54</v>
      </c>
      <c r="F229" s="1" t="s">
        <v>54</v>
      </c>
      <c r="G229" s="1" t="s">
        <v>117</v>
      </c>
      <c r="H229" s="1" t="s">
        <v>340</v>
      </c>
      <c r="I229" s="1" t="s">
        <v>600</v>
      </c>
      <c r="J229" s="3" t="str">
        <f>VLOOKUP(A229,'Defect Log 7th march'!A$1:J$259,10,FALSE)</f>
        <v>NOT A BUG</v>
      </c>
      <c r="K229" s="1" t="s">
        <v>21</v>
      </c>
      <c r="L229" s="43" t="s">
        <v>601</v>
      </c>
      <c r="M229" s="1" t="s">
        <v>315</v>
      </c>
      <c r="N229" s="1" t="s">
        <v>24</v>
      </c>
    </row>
    <row r="230" ht="13.5" customHeight="1" spans="1:14">
      <c r="A230" s="10">
        <v>229</v>
      </c>
      <c r="B230" s="1" t="s">
        <v>193</v>
      </c>
      <c r="C230" s="3" t="str">
        <f t="shared" si="4"/>
        <v>TT_MT_229</v>
      </c>
      <c r="D230" s="19" t="s">
        <v>587</v>
      </c>
      <c r="E230" s="1" t="s">
        <v>49</v>
      </c>
      <c r="F230" s="1" t="s">
        <v>49</v>
      </c>
      <c r="G230" s="1" t="s">
        <v>117</v>
      </c>
      <c r="H230" s="1" t="s">
        <v>340</v>
      </c>
      <c r="I230" s="1" t="s">
        <v>602</v>
      </c>
      <c r="J230" s="3" t="str">
        <f>VLOOKUP(A230,'Defect Log 7th march'!A$1:J$259,10,FALSE)</f>
        <v>CLOSED</v>
      </c>
      <c r="K230" s="1" t="s">
        <v>21</v>
      </c>
      <c r="L230" s="43" t="s">
        <v>603</v>
      </c>
      <c r="M230" s="1" t="s">
        <v>315</v>
      </c>
      <c r="N230" s="1" t="s">
        <v>24</v>
      </c>
    </row>
    <row r="231" ht="13.5" customHeight="1" spans="1:14">
      <c r="A231" s="10">
        <v>230</v>
      </c>
      <c r="B231" s="1" t="s">
        <v>193</v>
      </c>
      <c r="C231" s="3" t="str">
        <f t="shared" si="4"/>
        <v>TT_MT_230</v>
      </c>
      <c r="D231" s="19" t="s">
        <v>587</v>
      </c>
      <c r="E231" s="1" t="s">
        <v>49</v>
      </c>
      <c r="F231" s="1" t="s">
        <v>49</v>
      </c>
      <c r="G231" s="1" t="s">
        <v>117</v>
      </c>
      <c r="H231" s="1" t="s">
        <v>604</v>
      </c>
      <c r="I231" s="1" t="s">
        <v>168</v>
      </c>
      <c r="J231" s="3" t="str">
        <f>VLOOKUP(A231,'Defect Log 7th march'!A$1:J$259,10,FALSE)</f>
        <v>DEFECT NOT REPLICATE</v>
      </c>
      <c r="K231" s="1" t="s">
        <v>21</v>
      </c>
      <c r="L231" s="43" t="s">
        <v>605</v>
      </c>
      <c r="M231" s="1" t="s">
        <v>315</v>
      </c>
      <c r="N231" s="1" t="s">
        <v>24</v>
      </c>
    </row>
    <row r="232" ht="13.5" customHeight="1" spans="1:14">
      <c r="A232" s="10">
        <v>231</v>
      </c>
      <c r="B232" s="1" t="s">
        <v>606</v>
      </c>
      <c r="C232" s="3" t="str">
        <f t="shared" si="4"/>
        <v>TT_CP_231</v>
      </c>
      <c r="D232" s="19" t="s">
        <v>607</v>
      </c>
      <c r="E232" s="3" t="s">
        <v>54</v>
      </c>
      <c r="F232" s="3" t="s">
        <v>54</v>
      </c>
      <c r="G232" s="1" t="s">
        <v>159</v>
      </c>
      <c r="H232" s="1" t="s">
        <v>608</v>
      </c>
      <c r="I232" s="1" t="s">
        <v>540</v>
      </c>
      <c r="J232" s="3" t="str">
        <f>VLOOKUP(A232,'Defect Log 7th march'!A$1:J$259,10,FALSE)</f>
        <v>CLOSED</v>
      </c>
      <c r="K232" s="1" t="s">
        <v>21</v>
      </c>
      <c r="L232" s="43" t="s">
        <v>609</v>
      </c>
      <c r="M232" s="1" t="s">
        <v>388</v>
      </c>
      <c r="N232" s="1" t="s">
        <v>24</v>
      </c>
    </row>
    <row r="233" ht="13.5" customHeight="1" spans="1:15">
      <c r="A233" s="10">
        <v>232</v>
      </c>
      <c r="B233" s="1" t="s">
        <v>193</v>
      </c>
      <c r="C233" s="3" t="str">
        <f t="shared" si="4"/>
        <v>TT_MT_232</v>
      </c>
      <c r="D233" s="19" t="s">
        <v>607</v>
      </c>
      <c r="E233" s="3" t="s">
        <v>54</v>
      </c>
      <c r="F233" s="3" t="s">
        <v>54</v>
      </c>
      <c r="G233" s="1" t="s">
        <v>137</v>
      </c>
      <c r="H233" s="1" t="s">
        <v>610</v>
      </c>
      <c r="I233" s="1" t="s">
        <v>578</v>
      </c>
      <c r="J233" s="3" t="str">
        <f>VLOOKUP(A233,'Defect Log 7th march'!A$1:J$259,10,FALSE)</f>
        <v>UNDER DEVELOPMENT</v>
      </c>
      <c r="K233" s="1" t="s">
        <v>21</v>
      </c>
      <c r="L233" s="4" t="s">
        <v>611</v>
      </c>
      <c r="M233" s="1" t="s">
        <v>388</v>
      </c>
      <c r="N233" s="1" t="s">
        <v>24</v>
      </c>
      <c r="O233" s="1" t="s">
        <v>612</v>
      </c>
    </row>
    <row r="234" ht="13.5" customHeight="1" spans="1:15">
      <c r="A234" s="10">
        <v>233</v>
      </c>
      <c r="B234" s="1" t="s">
        <v>193</v>
      </c>
      <c r="C234" s="3" t="str">
        <f t="shared" si="4"/>
        <v>TT_MT_233</v>
      </c>
      <c r="D234" s="19" t="s">
        <v>607</v>
      </c>
      <c r="E234" s="3" t="s">
        <v>54</v>
      </c>
      <c r="F234" s="3" t="s">
        <v>54</v>
      </c>
      <c r="G234" s="1" t="s">
        <v>137</v>
      </c>
      <c r="H234" s="1" t="s">
        <v>610</v>
      </c>
      <c r="I234" s="1" t="s">
        <v>145</v>
      </c>
      <c r="J234" s="3" t="str">
        <f>VLOOKUP(A234,'Defect Log 7th march'!A$1:J$259,10,FALSE)</f>
        <v>UNDER DEVELOPMENT</v>
      </c>
      <c r="K234" s="1" t="s">
        <v>21</v>
      </c>
      <c r="L234" s="4" t="s">
        <v>613</v>
      </c>
      <c r="M234" s="1" t="s">
        <v>388</v>
      </c>
      <c r="N234" s="1" t="s">
        <v>24</v>
      </c>
      <c r="O234" s="1" t="s">
        <v>612</v>
      </c>
    </row>
    <row r="235" ht="13.5" customHeight="1" spans="1:15">
      <c r="A235" s="10">
        <v>234</v>
      </c>
      <c r="B235" s="1" t="s">
        <v>193</v>
      </c>
      <c r="C235" s="3" t="str">
        <f t="shared" si="4"/>
        <v>TT_MT_234</v>
      </c>
      <c r="D235" s="19" t="s">
        <v>607</v>
      </c>
      <c r="E235" s="3" t="s">
        <v>54</v>
      </c>
      <c r="F235" s="3" t="s">
        <v>54</v>
      </c>
      <c r="G235" s="1" t="s">
        <v>137</v>
      </c>
      <c r="H235" s="1" t="s">
        <v>610</v>
      </c>
      <c r="I235" s="1" t="s">
        <v>145</v>
      </c>
      <c r="J235" s="3" t="str">
        <f>VLOOKUP(A235,'Defect Log 7th march'!A$1:J$259,10,FALSE)</f>
        <v>UNDER DEVELOPMENT</v>
      </c>
      <c r="K235" s="1" t="s">
        <v>21</v>
      </c>
      <c r="L235" s="4" t="s">
        <v>614</v>
      </c>
      <c r="M235" s="1" t="s">
        <v>388</v>
      </c>
      <c r="N235" s="1" t="s">
        <v>24</v>
      </c>
      <c r="O235" s="1" t="s">
        <v>612</v>
      </c>
    </row>
    <row r="236" ht="13.5" customHeight="1" spans="1:14">
      <c r="A236" s="10">
        <v>235</v>
      </c>
      <c r="B236" s="1" t="s">
        <v>193</v>
      </c>
      <c r="C236" s="3" t="str">
        <f t="shared" ref="C236:C259" si="5">_xlfn.CONCAT("TT","_",B236,"_",A236)</f>
        <v>TT_MT_235</v>
      </c>
      <c r="D236" s="19" t="s">
        <v>607</v>
      </c>
      <c r="E236" s="3" t="s">
        <v>54</v>
      </c>
      <c r="F236" s="3" t="s">
        <v>54</v>
      </c>
      <c r="G236" s="1" t="s">
        <v>137</v>
      </c>
      <c r="H236" s="1" t="s">
        <v>610</v>
      </c>
      <c r="I236" s="1" t="s">
        <v>615</v>
      </c>
      <c r="J236" s="3" t="str">
        <f>VLOOKUP(A236,'Defect Log 7th march'!A$1:J$259,10,FALSE)</f>
        <v>CLOSED</v>
      </c>
      <c r="K236" s="1" t="s">
        <v>21</v>
      </c>
      <c r="L236" s="4" t="s">
        <v>616</v>
      </c>
      <c r="M236" s="1" t="s">
        <v>388</v>
      </c>
      <c r="N236" s="1" t="s">
        <v>24</v>
      </c>
    </row>
    <row r="237" ht="13.5" customHeight="1" spans="1:14">
      <c r="A237" s="10">
        <v>236</v>
      </c>
      <c r="B237" s="1" t="s">
        <v>413</v>
      </c>
      <c r="C237" s="3" t="str">
        <f t="shared" si="5"/>
        <v>TT_NTF_236</v>
      </c>
      <c r="D237" s="19" t="s">
        <v>607</v>
      </c>
      <c r="E237" s="1" t="s">
        <v>49</v>
      </c>
      <c r="F237" s="1" t="s">
        <v>49</v>
      </c>
      <c r="G237" s="1" t="s">
        <v>137</v>
      </c>
      <c r="H237" s="1" t="s">
        <v>416</v>
      </c>
      <c r="I237" s="1" t="s">
        <v>568</v>
      </c>
      <c r="J237" s="3" t="str">
        <f>VLOOKUP(A237,'Defect Log 7th march'!A$1:J$259,10,FALSE)</f>
        <v>BACKEND ISSUE</v>
      </c>
      <c r="K237" s="1" t="s">
        <v>21</v>
      </c>
      <c r="L237" s="1" t="s">
        <v>617</v>
      </c>
      <c r="M237" s="1" t="s">
        <v>388</v>
      </c>
      <c r="N237" s="1" t="s">
        <v>24</v>
      </c>
    </row>
    <row r="238" ht="13.5" customHeight="1" spans="1:14">
      <c r="A238" s="10">
        <v>237</v>
      </c>
      <c r="B238" s="1" t="s">
        <v>413</v>
      </c>
      <c r="C238" s="3" t="str">
        <f t="shared" si="5"/>
        <v>TT_NTF_237</v>
      </c>
      <c r="D238" s="19" t="s">
        <v>607</v>
      </c>
      <c r="E238" s="1" t="s">
        <v>49</v>
      </c>
      <c r="F238" s="1" t="s">
        <v>49</v>
      </c>
      <c r="G238" s="1" t="s">
        <v>137</v>
      </c>
      <c r="H238" s="1" t="s">
        <v>416</v>
      </c>
      <c r="I238" s="1" t="s">
        <v>568</v>
      </c>
      <c r="J238" s="3" t="str">
        <f>VLOOKUP(A238,'Defect Log 7th march'!A$1:J$259,10,FALSE)</f>
        <v>BACKEND ISSUE</v>
      </c>
      <c r="K238" s="1" t="s">
        <v>21</v>
      </c>
      <c r="L238" s="1" t="s">
        <v>618</v>
      </c>
      <c r="M238" s="1" t="s">
        <v>388</v>
      </c>
      <c r="N238" s="1" t="s">
        <v>24</v>
      </c>
    </row>
    <row r="239" ht="13.5" customHeight="1" spans="1:14">
      <c r="A239" s="10">
        <v>238</v>
      </c>
      <c r="B239" s="1" t="s">
        <v>77</v>
      </c>
      <c r="C239" s="3" t="str">
        <f t="shared" si="5"/>
        <v>TT_UM_238</v>
      </c>
      <c r="D239" s="19">
        <v>44980</v>
      </c>
      <c r="E239" s="1" t="s">
        <v>49</v>
      </c>
      <c r="F239" s="1" t="s">
        <v>49</v>
      </c>
      <c r="G239" s="1" t="s">
        <v>542</v>
      </c>
      <c r="H239" s="1" t="s">
        <v>543</v>
      </c>
      <c r="I239" s="1" t="s">
        <v>619</v>
      </c>
      <c r="J239" s="3" t="str">
        <f>VLOOKUP(A239,'Defect Log 7th march'!A$1:J$259,10,FALSE)</f>
        <v>ISSUE</v>
      </c>
      <c r="K239" s="1" t="s">
        <v>21</v>
      </c>
      <c r="L239" s="1" t="s">
        <v>620</v>
      </c>
      <c r="M239" s="1" t="s">
        <v>186</v>
      </c>
      <c r="N239" s="1" t="s">
        <v>24</v>
      </c>
    </row>
    <row r="240" ht="13.5" customHeight="1" spans="1:14">
      <c r="A240" s="10">
        <v>239</v>
      </c>
      <c r="B240" s="1" t="s">
        <v>193</v>
      </c>
      <c r="C240" s="3" t="str">
        <f t="shared" si="5"/>
        <v>TT_MT_239</v>
      </c>
      <c r="D240" s="19">
        <v>44981</v>
      </c>
      <c r="E240" s="3" t="s">
        <v>54</v>
      </c>
      <c r="F240" s="3" t="s">
        <v>54</v>
      </c>
      <c r="G240" s="1" t="s">
        <v>137</v>
      </c>
      <c r="H240" s="1" t="s">
        <v>621</v>
      </c>
      <c r="I240" s="1" t="s">
        <v>622</v>
      </c>
      <c r="J240" s="3" t="str">
        <f>VLOOKUP(A240,'Defect Log 7th march'!A$1:J$259,10,FALSE)</f>
        <v>CLOSED</v>
      </c>
      <c r="K240" s="1" t="s">
        <v>21</v>
      </c>
      <c r="L240" s="1" t="s">
        <v>623</v>
      </c>
      <c r="M240" s="1" t="s">
        <v>388</v>
      </c>
      <c r="N240" s="1" t="s">
        <v>24</v>
      </c>
    </row>
    <row r="241" ht="28.8" spans="1:16">
      <c r="A241" s="10">
        <v>240</v>
      </c>
      <c r="B241" s="1" t="s">
        <v>413</v>
      </c>
      <c r="C241" s="3" t="str">
        <f t="shared" si="5"/>
        <v>TT_NTF_240</v>
      </c>
      <c r="D241" s="19">
        <v>44981</v>
      </c>
      <c r="E241" s="3" t="s">
        <v>54</v>
      </c>
      <c r="F241" s="3" t="s">
        <v>54</v>
      </c>
      <c r="G241" s="1" t="s">
        <v>137</v>
      </c>
      <c r="H241" s="1" t="s">
        <v>416</v>
      </c>
      <c r="I241" s="1" t="s">
        <v>336</v>
      </c>
      <c r="J241" s="3" t="str">
        <f>VLOOKUP(A241,'Defect Log 7th march'!A$1:J$259,10,FALSE)</f>
        <v>FIXEDNTF</v>
      </c>
      <c r="K241" s="1" t="s">
        <v>21</v>
      </c>
      <c r="L241" s="21" t="s">
        <v>624</v>
      </c>
      <c r="M241" s="1" t="s">
        <v>388</v>
      </c>
      <c r="P241" s="1" t="s">
        <v>289</v>
      </c>
    </row>
    <row r="242" ht="72" spans="1:12">
      <c r="A242" s="10">
        <v>241</v>
      </c>
      <c r="B242" s="1" t="s">
        <v>154</v>
      </c>
      <c r="C242" s="3" t="str">
        <f t="shared" si="5"/>
        <v>TT_CSM_241</v>
      </c>
      <c r="D242" s="19">
        <v>44984</v>
      </c>
      <c r="E242" s="1" t="s">
        <v>54</v>
      </c>
      <c r="F242" s="1" t="s">
        <v>54</v>
      </c>
      <c r="G242" s="1" t="s">
        <v>137</v>
      </c>
      <c r="H242" s="1" t="s">
        <v>625</v>
      </c>
      <c r="I242" s="1" t="s">
        <v>20</v>
      </c>
      <c r="J242" s="3" t="str">
        <f>VLOOKUP(A242,'Defect Log 7th march'!A$1:J$259,10,FALSE)</f>
        <v>UNDER DEVELOPMENT</v>
      </c>
      <c r="K242" s="1" t="s">
        <v>21</v>
      </c>
      <c r="L242" s="1" t="s">
        <v>626</v>
      </c>
    </row>
    <row r="243" ht="57.6" spans="1:12">
      <c r="A243" s="10">
        <v>242</v>
      </c>
      <c r="B243" s="1" t="s">
        <v>154</v>
      </c>
      <c r="C243" s="3" t="str">
        <f t="shared" si="5"/>
        <v>TT_CSM_242</v>
      </c>
      <c r="D243" s="19">
        <v>44984</v>
      </c>
      <c r="E243" s="1" t="s">
        <v>54</v>
      </c>
      <c r="F243" s="1" t="s">
        <v>54</v>
      </c>
      <c r="G243" s="1" t="s">
        <v>137</v>
      </c>
      <c r="H243" s="1" t="s">
        <v>627</v>
      </c>
      <c r="I243" s="1" t="s">
        <v>20</v>
      </c>
      <c r="J243" s="3" t="str">
        <f>VLOOKUP(A243,'Defect Log 7th march'!A$1:J$259,10,FALSE)</f>
        <v>UNDER DEVELOPMENT</v>
      </c>
      <c r="K243" s="1" t="s">
        <v>21</v>
      </c>
      <c r="L243" s="1" t="s">
        <v>628</v>
      </c>
    </row>
    <row r="244" ht="28.8" spans="1:12">
      <c r="A244" s="10">
        <v>243</v>
      </c>
      <c r="B244" s="1" t="s">
        <v>154</v>
      </c>
      <c r="C244" s="3" t="str">
        <f t="shared" si="5"/>
        <v>TT_CSM_243</v>
      </c>
      <c r="D244" s="19">
        <v>44984</v>
      </c>
      <c r="E244" s="1" t="s">
        <v>54</v>
      </c>
      <c r="F244" s="1" t="s">
        <v>54</v>
      </c>
      <c r="G244" s="1" t="s">
        <v>137</v>
      </c>
      <c r="H244" s="1" t="s">
        <v>629</v>
      </c>
      <c r="I244" s="1" t="s">
        <v>20</v>
      </c>
      <c r="J244" s="3" t="str">
        <f>VLOOKUP(A244,'Defect Log 7th march'!A$1:J$259,10,FALSE)</f>
        <v>UNDER DEVELOPMENT</v>
      </c>
      <c r="K244" s="1" t="s">
        <v>21</v>
      </c>
      <c r="L244" s="1" t="s">
        <v>630</v>
      </c>
    </row>
    <row r="245" ht="57.6" spans="1:12">
      <c r="A245" s="10">
        <v>244</v>
      </c>
      <c r="B245" s="1" t="s">
        <v>154</v>
      </c>
      <c r="C245" s="3" t="str">
        <f t="shared" si="5"/>
        <v>TT_CSM_244</v>
      </c>
      <c r="D245" s="19">
        <v>44984</v>
      </c>
      <c r="E245" s="1" t="s">
        <v>54</v>
      </c>
      <c r="F245" s="1" t="s">
        <v>54</v>
      </c>
      <c r="G245" s="1" t="s">
        <v>137</v>
      </c>
      <c r="H245" s="1" t="s">
        <v>631</v>
      </c>
      <c r="I245" s="1" t="s">
        <v>20</v>
      </c>
      <c r="J245" s="3" t="str">
        <f>VLOOKUP(A245,'Defect Log 7th march'!A$1:J$259,10,FALSE)</f>
        <v>UNDER DEVELOPMENT</v>
      </c>
      <c r="K245" s="1" t="s">
        <v>21</v>
      </c>
      <c r="L245" s="1" t="s">
        <v>632</v>
      </c>
    </row>
    <row r="246" ht="28.8" spans="1:12">
      <c r="A246" s="10">
        <v>245</v>
      </c>
      <c r="B246" s="1" t="s">
        <v>154</v>
      </c>
      <c r="C246" s="3" t="str">
        <f t="shared" si="5"/>
        <v>TT_CSM_245</v>
      </c>
      <c r="D246" s="19">
        <v>44984</v>
      </c>
      <c r="E246" s="1" t="s">
        <v>54</v>
      </c>
      <c r="F246" s="1" t="s">
        <v>54</v>
      </c>
      <c r="G246" s="1" t="s">
        <v>137</v>
      </c>
      <c r="H246" s="1" t="s">
        <v>633</v>
      </c>
      <c r="I246" s="1" t="s">
        <v>20</v>
      </c>
      <c r="J246" s="3" t="str">
        <f>VLOOKUP(A246,'Defect Log 7th march'!A$1:J$259,10,FALSE)</f>
        <v>UNDER DEVELOPMENT</v>
      </c>
      <c r="K246" s="1" t="s">
        <v>21</v>
      </c>
      <c r="L246" s="1" t="s">
        <v>634</v>
      </c>
    </row>
    <row r="247" ht="86.4" spans="1:14">
      <c r="A247" s="10">
        <v>246</v>
      </c>
      <c r="B247" s="1" t="s">
        <v>136</v>
      </c>
      <c r="C247" s="3" t="str">
        <f t="shared" si="5"/>
        <v>TT_CT_246</v>
      </c>
      <c r="D247" s="19">
        <v>44984</v>
      </c>
      <c r="E247" s="1" t="s">
        <v>54</v>
      </c>
      <c r="F247" s="1" t="s">
        <v>54</v>
      </c>
      <c r="G247" s="1" t="s">
        <v>137</v>
      </c>
      <c r="H247" s="1" t="s">
        <v>118</v>
      </c>
      <c r="I247" s="1" t="s">
        <v>635</v>
      </c>
      <c r="J247" s="3" t="str">
        <f>VLOOKUP(A247,'Defect Log 7th march'!A$1:J$259,10,FALSE)</f>
        <v>DEFECT NOT REPLICATE</v>
      </c>
      <c r="K247" s="1" t="s">
        <v>21</v>
      </c>
      <c r="L247" s="1" t="s">
        <v>636</v>
      </c>
      <c r="N247" s="1" t="s">
        <v>24</v>
      </c>
    </row>
    <row r="248" ht="43.2" spans="1:18">
      <c r="A248" s="10">
        <v>247</v>
      </c>
      <c r="B248" s="1" t="s">
        <v>193</v>
      </c>
      <c r="C248" s="3" t="str">
        <f t="shared" si="5"/>
        <v>TT_MT_247</v>
      </c>
      <c r="D248" s="19">
        <v>44986</v>
      </c>
      <c r="E248" s="1" t="s">
        <v>49</v>
      </c>
      <c r="F248" s="1" t="s">
        <v>49</v>
      </c>
      <c r="G248" s="1" t="s">
        <v>117</v>
      </c>
      <c r="H248" s="1" t="s">
        <v>340</v>
      </c>
      <c r="I248" s="1" t="s">
        <v>635</v>
      </c>
      <c r="J248" s="3" t="str">
        <f>VLOOKUP(A248,'Defect Log 7th march'!A$1:J$259,10,FALSE)</f>
        <v>DEFECT NOT REPLICATE</v>
      </c>
      <c r="K248" s="1" t="s">
        <v>21</v>
      </c>
      <c r="L248" s="1" t="s">
        <v>637</v>
      </c>
      <c r="M248" s="1" t="s">
        <v>186</v>
      </c>
      <c r="N248" s="1" t="s">
        <v>24</v>
      </c>
      <c r="R248" s="20" t="s">
        <v>638</v>
      </c>
    </row>
    <row r="249" ht="57.6" spans="1:14">
      <c r="A249" s="7">
        <v>248</v>
      </c>
      <c r="B249" s="1" t="s">
        <v>193</v>
      </c>
      <c r="C249" s="3" t="str">
        <f t="shared" si="5"/>
        <v>TT_MT_248</v>
      </c>
      <c r="D249" s="19">
        <v>44987</v>
      </c>
      <c r="E249" s="1" t="s">
        <v>54</v>
      </c>
      <c r="F249" s="1" t="s">
        <v>54</v>
      </c>
      <c r="G249" s="1" t="s">
        <v>117</v>
      </c>
      <c r="H249" s="1" t="s">
        <v>639</v>
      </c>
      <c r="I249" s="1" t="s">
        <v>597</v>
      </c>
      <c r="J249" s="3" t="str">
        <f>VLOOKUP(A249,'Defect Log 7th march'!A$1:J$259,10,FALSE)</f>
        <v>
FIXED</v>
      </c>
      <c r="K249" s="1" t="s">
        <v>21</v>
      </c>
      <c r="L249" s="1" t="s">
        <v>640</v>
      </c>
      <c r="M249" s="1" t="s">
        <v>388</v>
      </c>
      <c r="N249" s="1" t="s">
        <v>287</v>
      </c>
    </row>
    <row r="250" ht="28.8" spans="1:13">
      <c r="A250" s="10">
        <v>249</v>
      </c>
      <c r="B250" s="1" t="s">
        <v>154</v>
      </c>
      <c r="C250" s="3" t="str">
        <f t="shared" si="5"/>
        <v>TT_CSM_249</v>
      </c>
      <c r="D250" s="19">
        <v>44987</v>
      </c>
      <c r="E250" s="1" t="s">
        <v>54</v>
      </c>
      <c r="F250" s="1" t="s">
        <v>54</v>
      </c>
      <c r="G250" s="1" t="s">
        <v>155</v>
      </c>
      <c r="H250" s="1" t="s">
        <v>641</v>
      </c>
      <c r="I250" s="1" t="s">
        <v>20</v>
      </c>
      <c r="J250" s="3" t="str">
        <f>VLOOKUP(A250,'Defect Log 7th march'!A$1:J$259,10,FALSE)</f>
        <v>NEW</v>
      </c>
      <c r="K250" s="1" t="s">
        <v>21</v>
      </c>
      <c r="L250" s="1" t="s">
        <v>642</v>
      </c>
      <c r="M250" s="1" t="s">
        <v>23</v>
      </c>
    </row>
    <row r="251" ht="57.6" spans="1:13">
      <c r="A251" s="10">
        <v>250</v>
      </c>
      <c r="B251" s="1" t="s">
        <v>85</v>
      </c>
      <c r="C251" s="3" t="str">
        <f t="shared" si="5"/>
        <v>TT_RM_250</v>
      </c>
      <c r="D251" s="19">
        <v>44987</v>
      </c>
      <c r="E251" s="1" t="s">
        <v>54</v>
      </c>
      <c r="F251" s="1" t="s">
        <v>54</v>
      </c>
      <c r="G251" s="1" t="s">
        <v>183</v>
      </c>
      <c r="H251" s="1" t="s">
        <v>643</v>
      </c>
      <c r="I251" s="1" t="s">
        <v>20</v>
      </c>
      <c r="J251" s="3" t="str">
        <f>VLOOKUP(A251,'Defect Log 7th march'!A$1:J$259,10,FALSE)</f>
        <v>NEW</v>
      </c>
      <c r="K251" s="1" t="s">
        <v>21</v>
      </c>
      <c r="L251" s="1" t="s">
        <v>644</v>
      </c>
      <c r="M251" s="1" t="s">
        <v>23</v>
      </c>
    </row>
    <row r="252" ht="28.8" spans="1:15">
      <c r="A252" s="7">
        <v>251</v>
      </c>
      <c r="B252" s="1" t="s">
        <v>85</v>
      </c>
      <c r="C252" s="3" t="str">
        <f t="shared" si="5"/>
        <v>TT_RM_251</v>
      </c>
      <c r="D252" s="19">
        <v>44987</v>
      </c>
      <c r="E252" s="1" t="s">
        <v>645</v>
      </c>
      <c r="F252" s="1" t="s">
        <v>645</v>
      </c>
      <c r="G252" s="1" t="s">
        <v>183</v>
      </c>
      <c r="H252" s="1" t="s">
        <v>184</v>
      </c>
      <c r="I252" s="1" t="s">
        <v>20</v>
      </c>
      <c r="J252" s="3" t="str">
        <f>VLOOKUP(A252,'Defect Log 7th march'!A$1:J$259,10,FALSE)</f>
        <v>NEW</v>
      </c>
      <c r="K252" s="1" t="s">
        <v>21</v>
      </c>
      <c r="L252" s="1" t="s">
        <v>646</v>
      </c>
      <c r="M252" s="1" t="s">
        <v>23</v>
      </c>
      <c r="O252" s="1" t="s">
        <v>647</v>
      </c>
    </row>
    <row r="253" ht="43.2" spans="1:13">
      <c r="A253" s="10">
        <v>252</v>
      </c>
      <c r="B253" s="1" t="s">
        <v>85</v>
      </c>
      <c r="C253" s="3" t="str">
        <f t="shared" si="5"/>
        <v>TT_RM_252</v>
      </c>
      <c r="D253" s="19">
        <v>44987</v>
      </c>
      <c r="E253" s="1" t="s">
        <v>54</v>
      </c>
      <c r="F253" s="1" t="s">
        <v>594</v>
      </c>
      <c r="G253" s="1" t="s">
        <v>183</v>
      </c>
      <c r="H253" s="1" t="s">
        <v>608</v>
      </c>
      <c r="I253" s="1" t="s">
        <v>20</v>
      </c>
      <c r="J253" s="3" t="str">
        <f>VLOOKUP(A253,'Defect Log 7th march'!A$1:J$259,10,FALSE)</f>
        <v>NEW</v>
      </c>
      <c r="K253" s="1" t="s">
        <v>21</v>
      </c>
      <c r="L253" s="1" t="s">
        <v>648</v>
      </c>
      <c r="M253" s="1" t="s">
        <v>23</v>
      </c>
    </row>
    <row r="254" spans="1:13">
      <c r="A254" s="10">
        <v>253</v>
      </c>
      <c r="B254" s="1" t="s">
        <v>193</v>
      </c>
      <c r="C254" s="3" t="str">
        <f t="shared" si="5"/>
        <v>TT_MT_253</v>
      </c>
      <c r="D254" s="19">
        <v>44987</v>
      </c>
      <c r="E254" s="1" t="s">
        <v>60</v>
      </c>
      <c r="F254" s="1" t="s">
        <v>60</v>
      </c>
      <c r="G254" s="1" t="s">
        <v>137</v>
      </c>
      <c r="H254" s="1" t="s">
        <v>29</v>
      </c>
      <c r="I254" s="1" t="s">
        <v>20</v>
      </c>
      <c r="J254" s="3" t="str">
        <f>VLOOKUP(A254,'Defect Log 7th march'!A$1:J$259,10,FALSE)</f>
        <v>NEW</v>
      </c>
      <c r="K254" s="1" t="s">
        <v>107</v>
      </c>
      <c r="L254" s="1" t="s">
        <v>649</v>
      </c>
      <c r="M254" s="1" t="s">
        <v>23</v>
      </c>
    </row>
    <row r="255" spans="1:12">
      <c r="A255" s="7">
        <v>254</v>
      </c>
      <c r="B255" s="1" t="s">
        <v>650</v>
      </c>
      <c r="C255" s="3" t="str">
        <f t="shared" si="5"/>
        <v>TT_RPT_254</v>
      </c>
      <c r="D255" s="19">
        <v>44987</v>
      </c>
      <c r="E255" s="1" t="s">
        <v>49</v>
      </c>
      <c r="F255" s="1" t="s">
        <v>49</v>
      </c>
      <c r="G255" s="1" t="s">
        <v>309</v>
      </c>
      <c r="H255" s="1" t="s">
        <v>651</v>
      </c>
      <c r="I255" s="1" t="s">
        <v>20</v>
      </c>
      <c r="J255" s="3" t="str">
        <f>VLOOKUP(A255,'Defect Log 7th march'!A$1:J$259,10,FALSE)</f>
        <v>NEW</v>
      </c>
      <c r="K255" s="1" t="s">
        <v>21</v>
      </c>
      <c r="L255" s="40" t="s">
        <v>652</v>
      </c>
    </row>
    <row r="256" ht="28.8" spans="1:13">
      <c r="A256" s="10">
        <v>255</v>
      </c>
      <c r="B256" s="1" t="s">
        <v>377</v>
      </c>
      <c r="C256" s="3" t="str">
        <f t="shared" si="5"/>
        <v>TT_CB_255</v>
      </c>
      <c r="D256" s="19">
        <v>44991</v>
      </c>
      <c r="E256" s="1" t="s">
        <v>49</v>
      </c>
      <c r="F256" s="1" t="s">
        <v>49</v>
      </c>
      <c r="G256" s="1" t="s">
        <v>117</v>
      </c>
      <c r="H256" s="1" t="s">
        <v>639</v>
      </c>
      <c r="I256" s="1" t="s">
        <v>20</v>
      </c>
      <c r="J256" s="3" t="str">
        <f>VLOOKUP(A256,'Defect Log 7th march'!A$1:J$259,10,FALSE)</f>
        <v>NEW</v>
      </c>
      <c r="K256" s="1" t="s">
        <v>21</v>
      </c>
      <c r="L256" s="1" t="s">
        <v>653</v>
      </c>
      <c r="M256" s="1" t="s">
        <v>388</v>
      </c>
    </row>
    <row r="257" ht="28.8" spans="1:13">
      <c r="A257" s="10">
        <v>256</v>
      </c>
      <c r="B257" s="1" t="s">
        <v>136</v>
      </c>
      <c r="C257" s="3" t="str">
        <f t="shared" si="5"/>
        <v>TT_CT_256</v>
      </c>
      <c r="D257" s="19">
        <v>44991</v>
      </c>
      <c r="E257" s="1" t="s">
        <v>49</v>
      </c>
      <c r="F257" s="1" t="s">
        <v>49</v>
      </c>
      <c r="G257" s="1" t="s">
        <v>117</v>
      </c>
      <c r="H257" s="1" t="s">
        <v>654</v>
      </c>
      <c r="I257" s="1" t="s">
        <v>20</v>
      </c>
      <c r="J257" s="3" t="str">
        <f>VLOOKUP(A257,'Defect Log 7th march'!A$1:J$259,10,FALSE)</f>
        <v>NEW</v>
      </c>
      <c r="K257" s="1" t="s">
        <v>21</v>
      </c>
      <c r="L257" s="1" t="s">
        <v>655</v>
      </c>
      <c r="M257" s="1" t="s">
        <v>388</v>
      </c>
    </row>
    <row r="258" ht="28.8" spans="1:13">
      <c r="A258" s="7">
        <v>257</v>
      </c>
      <c r="B258" s="1" t="s">
        <v>136</v>
      </c>
      <c r="C258" s="3" t="str">
        <f t="shared" si="5"/>
        <v>TT_CT_257</v>
      </c>
      <c r="D258" s="19">
        <v>44991</v>
      </c>
      <c r="E258" s="1" t="s">
        <v>49</v>
      </c>
      <c r="F258" s="1" t="s">
        <v>49</v>
      </c>
      <c r="G258" s="1" t="s">
        <v>117</v>
      </c>
      <c r="H258" s="1" t="s">
        <v>29</v>
      </c>
      <c r="I258" s="1" t="s">
        <v>20</v>
      </c>
      <c r="J258" s="3" t="str">
        <f>VLOOKUP(A258,'Defect Log 7th march'!A$1:J$259,10,FALSE)</f>
        <v>NEW</v>
      </c>
      <c r="K258" s="1" t="s">
        <v>21</v>
      </c>
      <c r="L258" s="1" t="s">
        <v>656</v>
      </c>
      <c r="M258" s="1" t="s">
        <v>388</v>
      </c>
    </row>
    <row r="259" ht="28.8" spans="1:13">
      <c r="A259" s="10">
        <v>258</v>
      </c>
      <c r="B259" s="1" t="s">
        <v>377</v>
      </c>
      <c r="C259" s="3" t="str">
        <f t="shared" si="5"/>
        <v>TT_CB_258</v>
      </c>
      <c r="D259" s="19">
        <v>44991</v>
      </c>
      <c r="E259" s="1" t="s">
        <v>49</v>
      </c>
      <c r="F259" s="1" t="s">
        <v>49</v>
      </c>
      <c r="G259" s="1" t="s">
        <v>117</v>
      </c>
      <c r="H259" s="1" t="s">
        <v>639</v>
      </c>
      <c r="I259" s="1" t="s">
        <v>20</v>
      </c>
      <c r="J259" s="3" t="str">
        <f>VLOOKUP(A259,'Defect Log 7th march'!A$1:J$259,10,FALSE)</f>
        <v>NEW</v>
      </c>
      <c r="K259" s="1" t="s">
        <v>21</v>
      </c>
      <c r="L259" s="1" t="s">
        <v>657</v>
      </c>
      <c r="M259" s="1" t="s">
        <v>388</v>
      </c>
    </row>
    <row r="260" spans="1:13">
      <c r="A260" s="10">
        <v>259</v>
      </c>
      <c r="B260" s="1" t="s">
        <v>193</v>
      </c>
      <c r="C260" s="3" t="s">
        <v>658</v>
      </c>
      <c r="D260" s="19">
        <v>44994</v>
      </c>
      <c r="E260" s="1" t="s">
        <v>49</v>
      </c>
      <c r="F260" s="1" t="s">
        <v>49</v>
      </c>
      <c r="G260" s="1" t="s">
        <v>117</v>
      </c>
      <c r="H260" s="1" t="s">
        <v>340</v>
      </c>
      <c r="I260" s="1" t="s">
        <v>20</v>
      </c>
      <c r="J260" s="3"/>
      <c r="K260" s="1" t="s">
        <v>21</v>
      </c>
      <c r="L260" s="1" t="s">
        <v>659</v>
      </c>
      <c r="M260" s="1" t="s">
        <v>186</v>
      </c>
    </row>
    <row r="261" spans="1:3">
      <c r="A261" s="7">
        <v>260</v>
      </c>
      <c r="C261" s="3"/>
    </row>
    <row r="262" spans="3:3">
      <c r="C262" s="3"/>
    </row>
  </sheetData>
  <sortState ref="A1:R231">
    <sortCondition ref="A2:A231"/>
  </sortState>
  <hyperlinks>
    <hyperlink ref="R124" location="'Sheet3'!A15" display="Sheet3!A15"/>
    <hyperlink ref="R128" location="'Sheet3'!A42" display="Sheet3!A42"/>
    <hyperlink ref="R129" location="'Sheet3'!A71" display="Sheet3!A71"/>
    <hyperlink ref="R62" location="'Sheet3'!A95" display="Sheet3!A95"/>
    <hyperlink ref="R63" location="'Sheet3'!A120" display="Sheet3!A120"/>
    <hyperlink ref="R138" location="'Sheet3'!A147" display="Sheet3!A147"/>
    <hyperlink ref="R248" location="'Sheet4'!A13" display="Sheet4!A13"/>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62"/>
  <sheetViews>
    <sheetView workbookViewId="0">
      <selection activeCell="D12" sqref="D12"/>
    </sheetView>
  </sheetViews>
  <sheetFormatPr defaultColWidth="26.25" defaultRowHeight="14.4"/>
  <cols>
    <col min="1" max="1" width="8" style="7" customWidth="1"/>
    <col min="2" max="2" width="8" style="1" customWidth="1"/>
    <col min="3" max="3" width="13.3796296296296" style="1" customWidth="1"/>
    <col min="4" max="4" width="16.6296296296296" style="1" customWidth="1"/>
    <col min="5" max="5" width="11.25" style="1" customWidth="1"/>
    <col min="6" max="6" width="9.87962962962963" style="1" customWidth="1"/>
    <col min="7" max="7" width="10.3796296296296" style="1" customWidth="1"/>
    <col min="8" max="8" width="17.25" style="1" customWidth="1"/>
    <col min="9" max="9" width="18.3333333333333" style="8" customWidth="1"/>
    <col min="10" max="10" width="22.7777777777778" style="1" customWidth="1"/>
    <col min="11" max="11" width="54.5" style="1" customWidth="1"/>
    <col min="12" max="12" width="14.3796296296296" style="1" customWidth="1"/>
    <col min="13" max="13" width="11.5" style="1" customWidth="1"/>
    <col min="14" max="14" width="21.75" style="1" customWidth="1"/>
    <col min="15" max="15" width="11.1296296296296" style="1" customWidth="1"/>
    <col min="16" max="16" width="9.87962962962963" style="1" customWidth="1"/>
    <col min="17" max="17" width="26.25" style="1" customWidth="1"/>
    <col min="18" max="16384" width="26.25" style="1"/>
  </cols>
  <sheetData>
    <row r="1" s="1" customFormat="1" ht="28.8" spans="1:19">
      <c r="A1" s="9" t="s">
        <v>0</v>
      </c>
      <c r="B1" s="2" t="s">
        <v>43</v>
      </c>
      <c r="C1" s="2" t="s">
        <v>6</v>
      </c>
      <c r="D1" s="2" t="s">
        <v>3</v>
      </c>
      <c r="E1" s="2" t="s">
        <v>4</v>
      </c>
      <c r="F1" s="2" t="s">
        <v>5</v>
      </c>
      <c r="G1" s="2" t="s">
        <v>1</v>
      </c>
      <c r="H1" s="2" t="s">
        <v>44</v>
      </c>
      <c r="I1" s="13" t="s">
        <v>7</v>
      </c>
      <c r="J1" s="2" t="s">
        <v>660</v>
      </c>
      <c r="K1" s="2" t="s">
        <v>10</v>
      </c>
      <c r="L1" s="2" t="s">
        <v>11</v>
      </c>
      <c r="M1" s="2" t="s">
        <v>12</v>
      </c>
      <c r="N1" s="2" t="s">
        <v>45</v>
      </c>
      <c r="O1" s="2" t="s">
        <v>14</v>
      </c>
      <c r="P1" s="2" t="s">
        <v>46</v>
      </c>
      <c r="Q1" s="2" t="s">
        <v>15</v>
      </c>
      <c r="R1" s="3"/>
      <c r="S1" s="3"/>
    </row>
    <row r="2" s="1" customFormat="1" ht="16.5" customHeight="1" spans="1:19">
      <c r="A2" s="10">
        <v>1</v>
      </c>
      <c r="B2" s="3" t="s">
        <v>47</v>
      </c>
      <c r="C2" s="3" t="str">
        <f t="shared" ref="C2:C65" si="0">_xlfn.CONCAT("TT","_",B2,"_",A2)</f>
        <v>TT_LG_1</v>
      </c>
      <c r="D2" s="3" t="s">
        <v>48</v>
      </c>
      <c r="E2" s="3" t="s">
        <v>49</v>
      </c>
      <c r="F2" s="3" t="s">
        <v>49</v>
      </c>
      <c r="G2" s="3" t="s">
        <v>50</v>
      </c>
      <c r="H2" s="3"/>
      <c r="I2" s="14" t="s">
        <v>51</v>
      </c>
      <c r="J2" s="3" t="s">
        <v>661</v>
      </c>
      <c r="K2" s="3" t="s">
        <v>52</v>
      </c>
      <c r="L2" s="3"/>
      <c r="M2" s="12" t="s">
        <v>24</v>
      </c>
      <c r="N2" s="3"/>
      <c r="O2" s="3"/>
      <c r="P2" s="3"/>
      <c r="Q2" s="3"/>
      <c r="R2" s="3"/>
      <c r="S2" s="3"/>
    </row>
    <row r="3" s="1" customFormat="1" ht="16.5" customHeight="1" spans="1:19">
      <c r="A3" s="10">
        <v>2</v>
      </c>
      <c r="B3" s="3" t="s">
        <v>47</v>
      </c>
      <c r="C3" s="3" t="str">
        <f t="shared" si="0"/>
        <v>TT_LG_2</v>
      </c>
      <c r="D3" s="3" t="s">
        <v>48</v>
      </c>
      <c r="E3" s="3" t="s">
        <v>53</v>
      </c>
      <c r="F3" s="3" t="s">
        <v>54</v>
      </c>
      <c r="G3" s="3" t="s">
        <v>50</v>
      </c>
      <c r="H3" s="3" t="s">
        <v>55</v>
      </c>
      <c r="I3" s="14" t="s">
        <v>56</v>
      </c>
      <c r="J3" s="11" t="s">
        <v>661</v>
      </c>
      <c r="K3" s="3" t="s">
        <v>57</v>
      </c>
      <c r="L3" s="3"/>
      <c r="M3" s="12" t="s">
        <v>24</v>
      </c>
      <c r="N3" s="3"/>
      <c r="O3" s="3" t="s">
        <v>58</v>
      </c>
      <c r="P3" s="3"/>
      <c r="Q3" s="3"/>
      <c r="R3" s="3"/>
      <c r="S3" s="3"/>
    </row>
    <row r="4" s="1" customFormat="1" ht="16.5" customHeight="1" spans="1:19">
      <c r="A4" s="10">
        <v>3</v>
      </c>
      <c r="B4" s="3" t="s">
        <v>47</v>
      </c>
      <c r="C4" s="3" t="str">
        <f t="shared" si="0"/>
        <v>TT_LG_3</v>
      </c>
      <c r="D4" s="3" t="s">
        <v>48</v>
      </c>
      <c r="E4" s="3" t="s">
        <v>49</v>
      </c>
      <c r="F4" s="3" t="s">
        <v>54</v>
      </c>
      <c r="G4" s="3" t="s">
        <v>50</v>
      </c>
      <c r="H4" s="3" t="s">
        <v>55</v>
      </c>
      <c r="I4" s="14" t="s">
        <v>51</v>
      </c>
      <c r="J4" s="3" t="s">
        <v>661</v>
      </c>
      <c r="K4" s="3" t="s">
        <v>59</v>
      </c>
      <c r="L4" s="3"/>
      <c r="M4" s="12" t="s">
        <v>24</v>
      </c>
      <c r="N4" s="3"/>
      <c r="O4" s="3"/>
      <c r="P4" s="3"/>
      <c r="Q4" s="3"/>
      <c r="R4" s="3"/>
      <c r="S4" s="3"/>
    </row>
    <row r="5" s="1" customFormat="1" ht="16.5" customHeight="1" spans="1:17">
      <c r="A5" s="10">
        <v>4</v>
      </c>
      <c r="B5" s="3" t="s">
        <v>47</v>
      </c>
      <c r="C5" s="3" t="str">
        <f t="shared" si="0"/>
        <v>TT_LG_4</v>
      </c>
      <c r="D5" s="3" t="s">
        <v>48</v>
      </c>
      <c r="E5" s="3" t="s">
        <v>60</v>
      </c>
      <c r="F5" s="3" t="s">
        <v>60</v>
      </c>
      <c r="G5" s="3" t="s">
        <v>50</v>
      </c>
      <c r="H5" s="3" t="s">
        <v>55</v>
      </c>
      <c r="I5" s="14" t="s">
        <v>51</v>
      </c>
      <c r="J5" s="3" t="s">
        <v>661</v>
      </c>
      <c r="K5" s="3" t="s">
        <v>61</v>
      </c>
      <c r="L5" s="3"/>
      <c r="M5" s="12" t="s">
        <v>24</v>
      </c>
      <c r="N5" s="3"/>
      <c r="O5" s="3"/>
      <c r="P5" s="3"/>
      <c r="Q5" s="3"/>
    </row>
    <row r="6" s="1" customFormat="1" ht="16.5" customHeight="1" spans="1:19">
      <c r="A6" s="10">
        <v>5</v>
      </c>
      <c r="B6" s="3" t="s">
        <v>47</v>
      </c>
      <c r="C6" s="3" t="str">
        <f t="shared" si="0"/>
        <v>TT_LG_5</v>
      </c>
      <c r="D6" s="3" t="s">
        <v>48</v>
      </c>
      <c r="E6" s="3" t="s">
        <v>49</v>
      </c>
      <c r="F6" s="3" t="s">
        <v>49</v>
      </c>
      <c r="G6" s="3" t="s">
        <v>50</v>
      </c>
      <c r="H6" s="3"/>
      <c r="I6" s="14" t="s">
        <v>51</v>
      </c>
      <c r="J6" s="3" t="s">
        <v>661</v>
      </c>
      <c r="K6" s="3" t="s">
        <v>62</v>
      </c>
      <c r="L6" s="3"/>
      <c r="M6" s="12" t="s">
        <v>24</v>
      </c>
      <c r="N6" s="3"/>
      <c r="O6" s="3"/>
      <c r="P6" s="3"/>
      <c r="Q6" s="3"/>
      <c r="R6" s="3"/>
      <c r="S6" s="3"/>
    </row>
    <row r="7" s="1" customFormat="1" ht="16.5" customHeight="1" spans="1:19">
      <c r="A7" s="10">
        <v>6</v>
      </c>
      <c r="B7" s="3" t="s">
        <v>63</v>
      </c>
      <c r="C7" s="3" t="str">
        <f t="shared" si="0"/>
        <v>TT_UP_6</v>
      </c>
      <c r="D7" s="3" t="s">
        <v>48</v>
      </c>
      <c r="E7" s="3" t="s">
        <v>49</v>
      </c>
      <c r="F7" s="3" t="s">
        <v>49</v>
      </c>
      <c r="G7" s="3" t="s">
        <v>64</v>
      </c>
      <c r="H7" s="3" t="s">
        <v>65</v>
      </c>
      <c r="I7" s="14" t="s">
        <v>66</v>
      </c>
      <c r="J7" s="3" t="s">
        <v>661</v>
      </c>
      <c r="K7" s="3" t="s">
        <v>67</v>
      </c>
      <c r="L7" s="3"/>
      <c r="M7" s="12" t="s">
        <v>24</v>
      </c>
      <c r="N7" s="3" t="s">
        <v>68</v>
      </c>
      <c r="O7" s="3"/>
      <c r="P7" s="3"/>
      <c r="Q7" s="3"/>
      <c r="R7" s="3"/>
      <c r="S7" s="3"/>
    </row>
    <row r="8" s="1" customFormat="1" ht="16.5" customHeight="1" spans="1:19">
      <c r="A8" s="10">
        <v>7</v>
      </c>
      <c r="B8" s="3" t="s">
        <v>63</v>
      </c>
      <c r="C8" s="3" t="str">
        <f t="shared" si="0"/>
        <v>TT_UP_7</v>
      </c>
      <c r="D8" s="3" t="s">
        <v>48</v>
      </c>
      <c r="E8" s="3" t="s">
        <v>54</v>
      </c>
      <c r="F8" s="3" t="s">
        <v>49</v>
      </c>
      <c r="G8" s="3" t="s">
        <v>64</v>
      </c>
      <c r="H8" s="3" t="s">
        <v>65</v>
      </c>
      <c r="I8" s="14" t="s">
        <v>66</v>
      </c>
      <c r="J8" s="3" t="s">
        <v>661</v>
      </c>
      <c r="K8" s="3" t="s">
        <v>69</v>
      </c>
      <c r="L8" s="3"/>
      <c r="M8" s="12" t="s">
        <v>24</v>
      </c>
      <c r="N8" s="3" t="s">
        <v>68</v>
      </c>
      <c r="O8" s="3"/>
      <c r="P8" s="3"/>
      <c r="Q8" s="3"/>
      <c r="R8" s="3"/>
      <c r="S8" s="3"/>
    </row>
    <row r="9" s="1" customFormat="1" ht="16.5" customHeight="1" spans="1:19">
      <c r="A9" s="10">
        <v>8</v>
      </c>
      <c r="B9" s="3" t="s">
        <v>63</v>
      </c>
      <c r="C9" s="3" t="str">
        <f t="shared" si="0"/>
        <v>TT_UP_8</v>
      </c>
      <c r="D9" s="3" t="s">
        <v>48</v>
      </c>
      <c r="E9" s="3" t="s">
        <v>49</v>
      </c>
      <c r="F9" s="3" t="s">
        <v>49</v>
      </c>
      <c r="G9" s="3" t="s">
        <v>64</v>
      </c>
      <c r="H9" s="3" t="s">
        <v>65</v>
      </c>
      <c r="I9" s="14" t="s">
        <v>66</v>
      </c>
      <c r="J9" s="3" t="s">
        <v>661</v>
      </c>
      <c r="K9" s="3" t="s">
        <v>71</v>
      </c>
      <c r="L9" s="3"/>
      <c r="M9" s="12" t="s">
        <v>24</v>
      </c>
      <c r="N9" s="3" t="s">
        <v>68</v>
      </c>
      <c r="O9" s="3"/>
      <c r="P9" s="3"/>
      <c r="Q9" s="3"/>
      <c r="R9" s="3"/>
      <c r="S9" s="3"/>
    </row>
    <row r="10" s="1" customFormat="1" ht="16.5" customHeight="1" spans="1:19">
      <c r="A10" s="10">
        <v>9</v>
      </c>
      <c r="B10" s="3" t="s">
        <v>63</v>
      </c>
      <c r="C10" s="3" t="str">
        <f t="shared" si="0"/>
        <v>TT_UP_9</v>
      </c>
      <c r="D10" s="3" t="s">
        <v>48</v>
      </c>
      <c r="E10" s="3" t="s">
        <v>60</v>
      </c>
      <c r="F10" s="3" t="s">
        <v>60</v>
      </c>
      <c r="G10" s="3" t="s">
        <v>64</v>
      </c>
      <c r="H10" s="3" t="s">
        <v>65</v>
      </c>
      <c r="I10" s="14" t="s">
        <v>66</v>
      </c>
      <c r="J10" s="3" t="s">
        <v>661</v>
      </c>
      <c r="K10" s="3" t="s">
        <v>72</v>
      </c>
      <c r="L10" s="3"/>
      <c r="M10" s="12" t="s">
        <v>24</v>
      </c>
      <c r="N10" s="3" t="s">
        <v>68</v>
      </c>
      <c r="O10" s="3"/>
      <c r="P10" s="3"/>
      <c r="Q10" s="3"/>
      <c r="R10" s="3"/>
      <c r="S10" s="3"/>
    </row>
    <row r="11" s="1" customFormat="1" spans="1:19">
      <c r="A11" s="10">
        <v>10</v>
      </c>
      <c r="B11" s="3" t="s">
        <v>63</v>
      </c>
      <c r="C11" s="3" t="str">
        <f t="shared" si="0"/>
        <v>TT_UP_10</v>
      </c>
      <c r="D11" s="3" t="s">
        <v>48</v>
      </c>
      <c r="E11" s="3" t="s">
        <v>54</v>
      </c>
      <c r="F11" s="3" t="s">
        <v>54</v>
      </c>
      <c r="G11" s="3" t="s">
        <v>64</v>
      </c>
      <c r="H11" s="3" t="s">
        <v>65</v>
      </c>
      <c r="I11" s="14" t="s">
        <v>51</v>
      </c>
      <c r="J11" s="3" t="s">
        <v>661</v>
      </c>
      <c r="K11" s="3" t="s">
        <v>73</v>
      </c>
      <c r="L11" s="3"/>
      <c r="M11" s="3"/>
      <c r="N11" s="3"/>
      <c r="O11" s="3" t="s">
        <v>74</v>
      </c>
      <c r="P11" s="3"/>
      <c r="Q11" s="3"/>
      <c r="R11" s="3"/>
      <c r="S11" s="3"/>
    </row>
    <row r="12" s="1" customFormat="1" ht="28.8" spans="1:19">
      <c r="A12" s="10">
        <v>11</v>
      </c>
      <c r="B12" s="3" t="s">
        <v>63</v>
      </c>
      <c r="C12" s="3" t="str">
        <f t="shared" si="0"/>
        <v>TT_UP_11</v>
      </c>
      <c r="D12" s="3" t="s">
        <v>48</v>
      </c>
      <c r="E12" s="3" t="s">
        <v>53</v>
      </c>
      <c r="F12" s="3" t="s">
        <v>54</v>
      </c>
      <c r="G12" s="3" t="s">
        <v>64</v>
      </c>
      <c r="H12" s="3" t="s">
        <v>65</v>
      </c>
      <c r="I12" s="14" t="s">
        <v>66</v>
      </c>
      <c r="J12" s="3" t="s">
        <v>661</v>
      </c>
      <c r="K12" s="3" t="s">
        <v>75</v>
      </c>
      <c r="L12" s="3"/>
      <c r="M12" s="12" t="s">
        <v>24</v>
      </c>
      <c r="N12" s="3" t="s">
        <v>68</v>
      </c>
      <c r="O12" s="3"/>
      <c r="P12" s="3"/>
      <c r="Q12" s="3"/>
      <c r="R12" s="3"/>
      <c r="S12" s="3"/>
    </row>
    <row r="13" s="1" customFormat="1" ht="28.8" spans="1:19">
      <c r="A13" s="10">
        <v>12</v>
      </c>
      <c r="B13" s="3" t="s">
        <v>63</v>
      </c>
      <c r="C13" s="3" t="str">
        <f t="shared" si="0"/>
        <v>TT_UP_12</v>
      </c>
      <c r="D13" s="3" t="s">
        <v>48</v>
      </c>
      <c r="E13" s="3" t="s">
        <v>54</v>
      </c>
      <c r="F13" s="3" t="s">
        <v>49</v>
      </c>
      <c r="G13" s="3" t="s">
        <v>64</v>
      </c>
      <c r="H13" s="3" t="s">
        <v>65</v>
      </c>
      <c r="I13" s="14" t="s">
        <v>66</v>
      </c>
      <c r="J13" s="3" t="s">
        <v>661</v>
      </c>
      <c r="K13" s="3" t="s">
        <v>76</v>
      </c>
      <c r="L13" s="3"/>
      <c r="M13" s="12" t="s">
        <v>24</v>
      </c>
      <c r="N13" s="3" t="s">
        <v>68</v>
      </c>
      <c r="O13" s="3"/>
      <c r="P13" s="3"/>
      <c r="Q13" s="3"/>
      <c r="R13" s="3"/>
      <c r="S13" s="3"/>
    </row>
    <row r="14" s="1" customFormat="1" ht="43.2" spans="1:19">
      <c r="A14" s="10">
        <v>13</v>
      </c>
      <c r="B14" s="3" t="s">
        <v>77</v>
      </c>
      <c r="C14" s="3" t="str">
        <f t="shared" si="0"/>
        <v>TT_UM_13</v>
      </c>
      <c r="D14" s="3" t="s">
        <v>48</v>
      </c>
      <c r="E14" s="3" t="s">
        <v>53</v>
      </c>
      <c r="F14" s="3" t="s">
        <v>54</v>
      </c>
      <c r="G14" s="3" t="s">
        <v>27</v>
      </c>
      <c r="H14" s="3" t="s">
        <v>78</v>
      </c>
      <c r="I14" s="14" t="s">
        <v>51</v>
      </c>
      <c r="J14" s="3" t="s">
        <v>661</v>
      </c>
      <c r="K14" s="3" t="s">
        <v>79</v>
      </c>
      <c r="L14" s="3"/>
      <c r="M14" s="12" t="s">
        <v>24</v>
      </c>
      <c r="N14" s="3"/>
      <c r="O14" s="3"/>
      <c r="P14" s="3"/>
      <c r="Q14" s="3"/>
      <c r="R14" s="3"/>
      <c r="S14" s="3"/>
    </row>
    <row r="15" s="1" customFormat="1" ht="28.8" spans="1:19">
      <c r="A15" s="10">
        <v>14</v>
      </c>
      <c r="B15" s="3" t="s">
        <v>77</v>
      </c>
      <c r="C15" s="3" t="str">
        <f t="shared" si="0"/>
        <v>TT_UM_14</v>
      </c>
      <c r="D15" s="3" t="s">
        <v>48</v>
      </c>
      <c r="E15" s="3" t="s">
        <v>54</v>
      </c>
      <c r="F15" s="3" t="s">
        <v>60</v>
      </c>
      <c r="G15" s="3" t="s">
        <v>27</v>
      </c>
      <c r="H15" s="3" t="s">
        <v>80</v>
      </c>
      <c r="I15" s="14" t="s">
        <v>51</v>
      </c>
      <c r="J15" s="3" t="s">
        <v>661</v>
      </c>
      <c r="K15" s="3" t="s">
        <v>81</v>
      </c>
      <c r="L15" s="3"/>
      <c r="M15" s="3" t="s">
        <v>82</v>
      </c>
      <c r="N15" s="3"/>
      <c r="O15" s="3"/>
      <c r="P15" s="3"/>
      <c r="Q15" s="3"/>
      <c r="R15" s="3"/>
      <c r="S15" s="3"/>
    </row>
    <row r="16" s="1" customFormat="1" ht="57.6" spans="1:19">
      <c r="A16" s="10">
        <v>15</v>
      </c>
      <c r="B16" s="3" t="s">
        <v>77</v>
      </c>
      <c r="C16" s="3" t="str">
        <f t="shared" si="0"/>
        <v>TT_UM_15</v>
      </c>
      <c r="D16" s="3" t="s">
        <v>48</v>
      </c>
      <c r="E16" s="3" t="s">
        <v>54</v>
      </c>
      <c r="F16" s="3" t="s">
        <v>60</v>
      </c>
      <c r="G16" s="3" t="s">
        <v>27</v>
      </c>
      <c r="H16" s="3" t="s">
        <v>80</v>
      </c>
      <c r="I16" s="14" t="s">
        <v>66</v>
      </c>
      <c r="J16" s="3" t="s">
        <v>661</v>
      </c>
      <c r="K16" s="3" t="s">
        <v>83</v>
      </c>
      <c r="L16" s="3"/>
      <c r="M16" s="3" t="s">
        <v>84</v>
      </c>
      <c r="N16" s="3"/>
      <c r="O16" s="3"/>
      <c r="P16" s="3"/>
      <c r="Q16" s="3"/>
      <c r="R16" s="3"/>
      <c r="S16" s="3"/>
    </row>
    <row r="17" s="1" customFormat="1" ht="43.2" spans="1:19">
      <c r="A17" s="10">
        <v>16</v>
      </c>
      <c r="B17" s="3" t="s">
        <v>85</v>
      </c>
      <c r="C17" s="3" t="str">
        <f t="shared" si="0"/>
        <v>TT_RM_16</v>
      </c>
      <c r="D17" s="3" t="s">
        <v>86</v>
      </c>
      <c r="E17" s="3" t="s">
        <v>60</v>
      </c>
      <c r="F17" s="3" t="s">
        <v>60</v>
      </c>
      <c r="G17" s="3" t="s">
        <v>87</v>
      </c>
      <c r="H17" s="3"/>
      <c r="I17" s="14" t="s">
        <v>51</v>
      </c>
      <c r="J17" s="3" t="s">
        <v>661</v>
      </c>
      <c r="K17" s="3" t="s">
        <v>88</v>
      </c>
      <c r="L17" s="3"/>
      <c r="M17" s="12" t="s">
        <v>24</v>
      </c>
      <c r="N17" s="3"/>
      <c r="O17" s="3"/>
      <c r="P17" s="3"/>
      <c r="Q17" s="3"/>
      <c r="R17" s="3"/>
      <c r="S17" s="3"/>
    </row>
    <row r="18" s="1" customFormat="1" ht="57.6" spans="1:17">
      <c r="A18" s="10">
        <v>17</v>
      </c>
      <c r="B18" s="3" t="s">
        <v>85</v>
      </c>
      <c r="C18" s="3" t="str">
        <f t="shared" si="0"/>
        <v>TT_RM_17</v>
      </c>
      <c r="D18" s="3" t="s">
        <v>48</v>
      </c>
      <c r="E18" s="3" t="s">
        <v>49</v>
      </c>
      <c r="F18" s="3" t="s">
        <v>49</v>
      </c>
      <c r="G18" s="3" t="s">
        <v>87</v>
      </c>
      <c r="H18" s="3"/>
      <c r="I18" s="14" t="s">
        <v>89</v>
      </c>
      <c r="J18" s="3" t="s">
        <v>662</v>
      </c>
      <c r="K18" s="3" t="s">
        <v>90</v>
      </c>
      <c r="L18" s="3"/>
      <c r="M18" s="3"/>
      <c r="N18" s="3"/>
      <c r="O18" s="3"/>
      <c r="P18" s="3"/>
      <c r="Q18" s="3"/>
    </row>
    <row r="19" s="1" customFormat="1" ht="57.6" spans="1:17">
      <c r="A19" s="10">
        <v>18</v>
      </c>
      <c r="B19" s="3" t="s">
        <v>85</v>
      </c>
      <c r="C19" s="3" t="str">
        <f t="shared" si="0"/>
        <v>TT_RM_18</v>
      </c>
      <c r="D19" s="3" t="s">
        <v>48</v>
      </c>
      <c r="E19" s="3" t="s">
        <v>54</v>
      </c>
      <c r="F19" s="3" t="s">
        <v>54</v>
      </c>
      <c r="G19" s="3" t="s">
        <v>87</v>
      </c>
      <c r="H19" s="3"/>
      <c r="I19" s="14" t="s">
        <v>51</v>
      </c>
      <c r="J19" s="3" t="s">
        <v>661</v>
      </c>
      <c r="K19" s="3" t="s">
        <v>91</v>
      </c>
      <c r="L19" s="3"/>
      <c r="M19" s="12" t="s">
        <v>24</v>
      </c>
      <c r="N19" s="3"/>
      <c r="O19" s="3"/>
      <c r="P19" s="3"/>
      <c r="Q19" s="3"/>
    </row>
    <row r="20" s="1" customFormat="1" ht="43.2" spans="1:17">
      <c r="A20" s="10">
        <v>19</v>
      </c>
      <c r="B20" s="3" t="s">
        <v>63</v>
      </c>
      <c r="C20" s="3" t="str">
        <f t="shared" si="0"/>
        <v>TT_UP_19</v>
      </c>
      <c r="D20" s="3" t="s">
        <v>48</v>
      </c>
      <c r="E20" s="3" t="s">
        <v>49</v>
      </c>
      <c r="F20" s="3" t="s">
        <v>49</v>
      </c>
      <c r="G20" s="3" t="s">
        <v>50</v>
      </c>
      <c r="H20" s="3" t="s">
        <v>92</v>
      </c>
      <c r="I20" s="14" t="s">
        <v>51</v>
      </c>
      <c r="J20" s="3" t="s">
        <v>661</v>
      </c>
      <c r="K20" s="3" t="s">
        <v>93</v>
      </c>
      <c r="L20" s="3"/>
      <c r="M20" s="12" t="s">
        <v>24</v>
      </c>
      <c r="N20" s="3"/>
      <c r="O20" s="3"/>
      <c r="P20" s="3"/>
      <c r="Q20" s="3"/>
    </row>
    <row r="21" s="1" customFormat="1" ht="86.4" spans="1:17">
      <c r="A21" s="10">
        <v>20</v>
      </c>
      <c r="B21" s="3" t="s">
        <v>47</v>
      </c>
      <c r="C21" s="3" t="str">
        <f t="shared" si="0"/>
        <v>TT_LG_20</v>
      </c>
      <c r="D21" s="11" t="s">
        <v>48</v>
      </c>
      <c r="E21" s="3" t="s">
        <v>54</v>
      </c>
      <c r="F21" s="3" t="s">
        <v>54</v>
      </c>
      <c r="G21" s="3" t="s">
        <v>50</v>
      </c>
      <c r="H21" s="3" t="s">
        <v>92</v>
      </c>
      <c r="I21" s="14" t="s">
        <v>94</v>
      </c>
      <c r="J21" s="3" t="s">
        <v>663</v>
      </c>
      <c r="K21" s="15" t="s">
        <v>95</v>
      </c>
      <c r="L21" s="3"/>
      <c r="M21" s="3" t="s">
        <v>24</v>
      </c>
      <c r="N21" s="3"/>
      <c r="O21" s="3"/>
      <c r="P21" s="3"/>
      <c r="Q21" s="3"/>
    </row>
    <row r="22" s="1" customFormat="1" ht="28.8" spans="1:17">
      <c r="A22" s="10">
        <v>21</v>
      </c>
      <c r="B22" s="3" t="s">
        <v>77</v>
      </c>
      <c r="C22" s="3" t="str">
        <f t="shared" si="0"/>
        <v>TT_UM_21</v>
      </c>
      <c r="D22" s="11" t="s">
        <v>48</v>
      </c>
      <c r="E22" s="3" t="s">
        <v>49</v>
      </c>
      <c r="F22" s="3" t="s">
        <v>60</v>
      </c>
      <c r="G22" s="3" t="s">
        <v>27</v>
      </c>
      <c r="H22" s="3" t="s">
        <v>96</v>
      </c>
      <c r="I22" s="14" t="s">
        <v>51</v>
      </c>
      <c r="J22" s="3" t="s">
        <v>661</v>
      </c>
      <c r="K22" s="3" t="s">
        <v>97</v>
      </c>
      <c r="L22" s="3"/>
      <c r="M22" s="12" t="s">
        <v>24</v>
      </c>
      <c r="N22" s="3"/>
      <c r="O22" s="3"/>
      <c r="P22" s="3"/>
      <c r="Q22" s="3"/>
    </row>
    <row r="23" s="1" customFormat="1" ht="28.8" spans="1:17">
      <c r="A23" s="10">
        <v>22</v>
      </c>
      <c r="B23" s="3" t="s">
        <v>77</v>
      </c>
      <c r="C23" s="3" t="str">
        <f t="shared" si="0"/>
        <v>TT_UM_22</v>
      </c>
      <c r="D23" s="11" t="s">
        <v>48</v>
      </c>
      <c r="E23" s="3" t="s">
        <v>49</v>
      </c>
      <c r="F23" s="3" t="s">
        <v>60</v>
      </c>
      <c r="G23" s="3" t="s">
        <v>27</v>
      </c>
      <c r="H23" s="3" t="s">
        <v>96</v>
      </c>
      <c r="I23" s="14" t="s">
        <v>51</v>
      </c>
      <c r="J23" s="3" t="s">
        <v>661</v>
      </c>
      <c r="K23" s="3" t="s">
        <v>98</v>
      </c>
      <c r="L23" s="3"/>
      <c r="M23" s="12" t="s">
        <v>24</v>
      </c>
      <c r="N23" s="3"/>
      <c r="O23" s="3"/>
      <c r="P23" s="3"/>
      <c r="Q23" s="3"/>
    </row>
    <row r="24" s="1" customFormat="1" ht="43.2" spans="1:17">
      <c r="A24" s="10">
        <v>23</v>
      </c>
      <c r="B24" s="3" t="s">
        <v>77</v>
      </c>
      <c r="C24" s="3" t="str">
        <f t="shared" si="0"/>
        <v>TT_UM_23</v>
      </c>
      <c r="D24" s="11" t="s">
        <v>48</v>
      </c>
      <c r="E24" s="3" t="s">
        <v>49</v>
      </c>
      <c r="F24" s="3" t="s">
        <v>60</v>
      </c>
      <c r="G24" s="3" t="s">
        <v>27</v>
      </c>
      <c r="H24" s="3" t="s">
        <v>96</v>
      </c>
      <c r="I24" s="14" t="s">
        <v>51</v>
      </c>
      <c r="J24" s="3" t="s">
        <v>661</v>
      </c>
      <c r="K24" s="3" t="s">
        <v>99</v>
      </c>
      <c r="L24" s="3"/>
      <c r="M24" s="12" t="s">
        <v>24</v>
      </c>
      <c r="N24" s="3"/>
      <c r="O24" s="3"/>
      <c r="P24" s="3"/>
      <c r="Q24" s="3"/>
    </row>
    <row r="25" s="1" customFormat="1" ht="28.8" spans="1:17">
      <c r="A25" s="10">
        <v>24</v>
      </c>
      <c r="B25" s="3" t="s">
        <v>77</v>
      </c>
      <c r="C25" s="3" t="str">
        <f t="shared" si="0"/>
        <v>TT_UM_24</v>
      </c>
      <c r="D25" s="11" t="s">
        <v>48</v>
      </c>
      <c r="E25" s="3" t="s">
        <v>49</v>
      </c>
      <c r="F25" s="3" t="s">
        <v>60</v>
      </c>
      <c r="G25" s="3" t="s">
        <v>27</v>
      </c>
      <c r="H25" s="3" t="s">
        <v>96</v>
      </c>
      <c r="I25" s="14" t="s">
        <v>51</v>
      </c>
      <c r="J25" s="3" t="s">
        <v>661</v>
      </c>
      <c r="K25" s="3" t="s">
        <v>100</v>
      </c>
      <c r="L25" s="3"/>
      <c r="M25" s="12" t="s">
        <v>24</v>
      </c>
      <c r="N25" s="3"/>
      <c r="O25" s="3"/>
      <c r="P25" s="3"/>
      <c r="Q25" s="3"/>
    </row>
    <row r="26" s="1" customFormat="1" ht="43.2" spans="1:17">
      <c r="A26" s="10">
        <v>25</v>
      </c>
      <c r="B26" s="3" t="s">
        <v>77</v>
      </c>
      <c r="C26" s="3" t="str">
        <f t="shared" si="0"/>
        <v>TT_UM_25</v>
      </c>
      <c r="D26" s="11" t="s">
        <v>48</v>
      </c>
      <c r="E26" s="3" t="s">
        <v>54</v>
      </c>
      <c r="F26" s="3" t="s">
        <v>54</v>
      </c>
      <c r="G26" s="3" t="s">
        <v>27</v>
      </c>
      <c r="H26" s="3" t="s">
        <v>101</v>
      </c>
      <c r="I26" s="14" t="s">
        <v>66</v>
      </c>
      <c r="J26" s="3" t="s">
        <v>661</v>
      </c>
      <c r="K26" s="3" t="s">
        <v>102</v>
      </c>
      <c r="L26" s="3"/>
      <c r="M26" s="12" t="s">
        <v>24</v>
      </c>
      <c r="N26" s="3" t="s">
        <v>103</v>
      </c>
      <c r="O26" s="3"/>
      <c r="P26" s="3"/>
      <c r="Q26" s="3"/>
    </row>
    <row r="27" s="1" customFormat="1" ht="45.75" customHeight="1" spans="1:19">
      <c r="A27" s="10">
        <v>26</v>
      </c>
      <c r="B27" s="3" t="s">
        <v>104</v>
      </c>
      <c r="C27" s="3" t="str">
        <f t="shared" si="0"/>
        <v>TT_CNM_26</v>
      </c>
      <c r="D27" s="11" t="s">
        <v>105</v>
      </c>
      <c r="E27" s="3" t="s">
        <v>54</v>
      </c>
      <c r="F27" s="3" t="s">
        <v>60</v>
      </c>
      <c r="G27" s="3" t="s">
        <v>106</v>
      </c>
      <c r="H27" s="3" t="s">
        <v>101</v>
      </c>
      <c r="I27" s="14" t="s">
        <v>51</v>
      </c>
      <c r="J27" s="3" t="s">
        <v>661</v>
      </c>
      <c r="K27" s="3" t="s">
        <v>108</v>
      </c>
      <c r="L27" s="3"/>
      <c r="M27" s="12" t="s">
        <v>24</v>
      </c>
      <c r="N27" s="3"/>
      <c r="O27" s="3"/>
      <c r="P27" s="3"/>
      <c r="Q27" s="3"/>
      <c r="R27" s="4"/>
      <c r="S27" s="4"/>
    </row>
    <row r="28" s="1" customFormat="1" ht="45.75" customHeight="1" spans="1:17">
      <c r="A28" s="10">
        <v>27</v>
      </c>
      <c r="B28" s="3" t="s">
        <v>77</v>
      </c>
      <c r="C28" s="3" t="str">
        <f t="shared" si="0"/>
        <v>TT_UM_27</v>
      </c>
      <c r="D28" s="11" t="s">
        <v>105</v>
      </c>
      <c r="E28" s="3" t="s">
        <v>60</v>
      </c>
      <c r="F28" s="3" t="s">
        <v>60</v>
      </c>
      <c r="G28" s="3" t="s">
        <v>27</v>
      </c>
      <c r="H28" s="3" t="s">
        <v>80</v>
      </c>
      <c r="I28" s="14" t="s">
        <v>51</v>
      </c>
      <c r="J28" s="3" t="s">
        <v>661</v>
      </c>
      <c r="K28" s="3" t="s">
        <v>109</v>
      </c>
      <c r="L28" s="3"/>
      <c r="M28" s="12" t="s">
        <v>24</v>
      </c>
      <c r="N28" s="3"/>
      <c r="O28" s="3"/>
      <c r="P28" s="3"/>
      <c r="Q28" s="3"/>
    </row>
    <row r="29" s="1" customFormat="1" ht="45.75" customHeight="1" spans="1:17">
      <c r="A29" s="10">
        <v>28</v>
      </c>
      <c r="B29" s="3" t="s">
        <v>110</v>
      </c>
      <c r="C29" s="3" t="str">
        <f t="shared" si="0"/>
        <v>TT_CM_28</v>
      </c>
      <c r="D29" s="11" t="s">
        <v>105</v>
      </c>
      <c r="E29" s="3" t="s">
        <v>60</v>
      </c>
      <c r="F29" s="3" t="s">
        <v>60</v>
      </c>
      <c r="G29" s="3" t="s">
        <v>111</v>
      </c>
      <c r="H29" s="3" t="s">
        <v>112</v>
      </c>
      <c r="I29" s="14" t="s">
        <v>51</v>
      </c>
      <c r="J29" s="3" t="s">
        <v>661</v>
      </c>
      <c r="K29" s="3" t="s">
        <v>113</v>
      </c>
      <c r="L29" s="3"/>
      <c r="M29" s="12" t="s">
        <v>24</v>
      </c>
      <c r="N29" s="3"/>
      <c r="O29" s="3"/>
      <c r="P29" s="3"/>
      <c r="Q29" s="3"/>
    </row>
    <row r="30" s="1" customFormat="1" ht="45.75" customHeight="1" spans="1:17">
      <c r="A30" s="10">
        <v>29</v>
      </c>
      <c r="B30" s="3" t="s">
        <v>77</v>
      </c>
      <c r="C30" s="3" t="str">
        <f t="shared" si="0"/>
        <v>TT_UM_29</v>
      </c>
      <c r="D30" s="11" t="s">
        <v>105</v>
      </c>
      <c r="E30" s="3" t="s">
        <v>49</v>
      </c>
      <c r="F30" s="3" t="s">
        <v>60</v>
      </c>
      <c r="G30" s="3" t="s">
        <v>27</v>
      </c>
      <c r="H30" s="3" t="s">
        <v>80</v>
      </c>
      <c r="I30" s="14" t="s">
        <v>114</v>
      </c>
      <c r="J30" s="3" t="s">
        <v>661</v>
      </c>
      <c r="K30" s="3" t="s">
        <v>115</v>
      </c>
      <c r="L30" s="3"/>
      <c r="M30" s="12" t="s">
        <v>24</v>
      </c>
      <c r="N30" s="3"/>
      <c r="O30" s="3" t="s">
        <v>116</v>
      </c>
      <c r="P30" s="3"/>
      <c r="Q30" s="3"/>
    </row>
    <row r="31" s="1" customFormat="1" ht="45.75" customHeight="1" spans="1:17">
      <c r="A31" s="10">
        <v>30</v>
      </c>
      <c r="B31" s="3" t="s">
        <v>110</v>
      </c>
      <c r="C31" s="3" t="str">
        <f t="shared" si="0"/>
        <v>TT_CM_30</v>
      </c>
      <c r="D31" s="11" t="s">
        <v>105</v>
      </c>
      <c r="E31" s="3" t="s">
        <v>54</v>
      </c>
      <c r="F31" s="3" t="s">
        <v>54</v>
      </c>
      <c r="G31" s="3" t="s">
        <v>117</v>
      </c>
      <c r="H31" s="3" t="s">
        <v>118</v>
      </c>
      <c r="I31" s="14" t="s">
        <v>51</v>
      </c>
      <c r="J31" s="3" t="s">
        <v>661</v>
      </c>
      <c r="K31" s="3" t="s">
        <v>119</v>
      </c>
      <c r="L31" s="3"/>
      <c r="M31" s="12" t="s">
        <v>24</v>
      </c>
      <c r="N31" s="3" t="s">
        <v>120</v>
      </c>
      <c r="O31" s="3"/>
      <c r="P31" s="3"/>
      <c r="Q31" s="3"/>
    </row>
    <row r="32" s="1" customFormat="1" ht="45.75" customHeight="1" spans="1:17">
      <c r="A32" s="10">
        <v>31</v>
      </c>
      <c r="B32" s="3" t="s">
        <v>77</v>
      </c>
      <c r="C32" s="3" t="str">
        <f t="shared" si="0"/>
        <v>TT_UM_31</v>
      </c>
      <c r="D32" s="11" t="s">
        <v>121</v>
      </c>
      <c r="E32" s="3" t="s">
        <v>54</v>
      </c>
      <c r="F32" s="3" t="s">
        <v>49</v>
      </c>
      <c r="G32" s="3" t="s">
        <v>27</v>
      </c>
      <c r="H32" s="3" t="s">
        <v>122</v>
      </c>
      <c r="I32" s="14" t="s">
        <v>123</v>
      </c>
      <c r="J32" s="3" t="s">
        <v>661</v>
      </c>
      <c r="K32" s="3" t="s">
        <v>124</v>
      </c>
      <c r="L32" s="3"/>
      <c r="M32" s="12" t="s">
        <v>24</v>
      </c>
      <c r="N32" s="3"/>
      <c r="O32" s="3" t="s">
        <v>116</v>
      </c>
      <c r="P32" s="3"/>
      <c r="Q32" s="3"/>
    </row>
    <row r="33" s="1" customFormat="1" ht="45.75" customHeight="1" spans="1:17">
      <c r="A33" s="10">
        <v>32</v>
      </c>
      <c r="B33" s="3" t="s">
        <v>125</v>
      </c>
      <c r="C33" s="3" t="str">
        <f t="shared" si="0"/>
        <v>TT_ALM_32</v>
      </c>
      <c r="D33" s="11" t="s">
        <v>121</v>
      </c>
      <c r="E33" s="3" t="s">
        <v>54</v>
      </c>
      <c r="F33" s="3" t="s">
        <v>49</v>
      </c>
      <c r="G33" s="3" t="s">
        <v>126</v>
      </c>
      <c r="H33" s="3" t="s">
        <v>122</v>
      </c>
      <c r="I33" s="14" t="s">
        <v>127</v>
      </c>
      <c r="J33" s="3" t="s">
        <v>664</v>
      </c>
      <c r="K33" s="3" t="s">
        <v>128</v>
      </c>
      <c r="L33" s="3"/>
      <c r="M33" s="12" t="s">
        <v>24</v>
      </c>
      <c r="N33" s="3"/>
      <c r="O33" s="3" t="s">
        <v>129</v>
      </c>
      <c r="P33" s="3"/>
      <c r="Q33" s="3"/>
    </row>
    <row r="34" s="1" customFormat="1" ht="45.75" customHeight="1" spans="1:17">
      <c r="A34" s="10">
        <v>33</v>
      </c>
      <c r="B34" s="3" t="s">
        <v>130</v>
      </c>
      <c r="C34" s="3" t="str">
        <f t="shared" si="0"/>
        <v>TT_TM_33</v>
      </c>
      <c r="D34" s="11" t="s">
        <v>121</v>
      </c>
      <c r="E34" s="3" t="s">
        <v>60</v>
      </c>
      <c r="F34" s="3" t="s">
        <v>60</v>
      </c>
      <c r="G34" s="3" t="s">
        <v>131</v>
      </c>
      <c r="H34" s="3" t="s">
        <v>132</v>
      </c>
      <c r="I34" s="14" t="s">
        <v>51</v>
      </c>
      <c r="J34" s="3" t="s">
        <v>661</v>
      </c>
      <c r="K34" s="3" t="s">
        <v>133</v>
      </c>
      <c r="L34" s="1"/>
      <c r="M34" s="12" t="s">
        <v>24</v>
      </c>
      <c r="N34" s="3"/>
      <c r="O34" s="3"/>
      <c r="P34" s="3"/>
      <c r="Q34" s="3"/>
    </row>
    <row r="35" s="1" customFormat="1" ht="45.75" customHeight="1" spans="1:17">
      <c r="A35" s="10">
        <v>34</v>
      </c>
      <c r="B35" s="3" t="s">
        <v>130</v>
      </c>
      <c r="C35" s="3" t="str">
        <f t="shared" si="0"/>
        <v>TT_TM_34</v>
      </c>
      <c r="D35" s="11" t="s">
        <v>121</v>
      </c>
      <c r="E35" s="3" t="s">
        <v>49</v>
      </c>
      <c r="F35" s="3" t="s">
        <v>49</v>
      </c>
      <c r="G35" s="3" t="s">
        <v>131</v>
      </c>
      <c r="H35" s="3" t="s">
        <v>132</v>
      </c>
      <c r="I35" s="14" t="s">
        <v>51</v>
      </c>
      <c r="J35" s="3" t="s">
        <v>661</v>
      </c>
      <c r="K35" s="3" t="s">
        <v>134</v>
      </c>
      <c r="L35" s="1"/>
      <c r="M35" s="12" t="s">
        <v>24</v>
      </c>
      <c r="N35" s="3" t="s">
        <v>135</v>
      </c>
      <c r="O35" s="3"/>
      <c r="P35" s="3"/>
      <c r="Q35" s="3"/>
    </row>
    <row r="36" s="1" customFormat="1" ht="28.8" spans="1:17">
      <c r="A36" s="10">
        <v>35</v>
      </c>
      <c r="B36" s="3" t="s">
        <v>136</v>
      </c>
      <c r="C36" s="3" t="str">
        <f t="shared" si="0"/>
        <v>TT_CT_35</v>
      </c>
      <c r="D36" s="11" t="s">
        <v>121</v>
      </c>
      <c r="E36" s="3" t="s">
        <v>49</v>
      </c>
      <c r="F36" s="3" t="s">
        <v>49</v>
      </c>
      <c r="G36" s="3" t="s">
        <v>137</v>
      </c>
      <c r="H36" s="3" t="s">
        <v>118</v>
      </c>
      <c r="I36" s="14" t="s">
        <v>138</v>
      </c>
      <c r="J36" s="3" t="s">
        <v>665</v>
      </c>
      <c r="K36" s="3" t="s">
        <v>139</v>
      </c>
      <c r="L36" s="3"/>
      <c r="M36" s="3"/>
      <c r="N36" s="3"/>
      <c r="O36" s="3" t="s">
        <v>74</v>
      </c>
      <c r="P36" s="3"/>
      <c r="Q36" s="3"/>
    </row>
    <row r="37" s="1" customFormat="1" ht="57.6" spans="1:17">
      <c r="A37" s="10">
        <v>36</v>
      </c>
      <c r="B37" s="3" t="s">
        <v>136</v>
      </c>
      <c r="C37" s="3" t="str">
        <f t="shared" si="0"/>
        <v>TT_CT_36</v>
      </c>
      <c r="D37" s="11" t="s">
        <v>121</v>
      </c>
      <c r="E37" s="3" t="s">
        <v>49</v>
      </c>
      <c r="F37" s="3" t="s">
        <v>49</v>
      </c>
      <c r="G37" s="3" t="s">
        <v>137</v>
      </c>
      <c r="H37" s="3" t="s">
        <v>140</v>
      </c>
      <c r="I37" s="14" t="s">
        <v>141</v>
      </c>
      <c r="J37" s="3" t="s">
        <v>661</v>
      </c>
      <c r="K37" s="3" t="s">
        <v>142</v>
      </c>
      <c r="L37" s="3"/>
      <c r="M37" s="12" t="s">
        <v>24</v>
      </c>
      <c r="N37" s="3" t="s">
        <v>143</v>
      </c>
      <c r="O37" s="3" t="s">
        <v>116</v>
      </c>
      <c r="P37" s="3"/>
      <c r="Q37" s="3"/>
    </row>
    <row r="38" s="1" customFormat="1" ht="43.2" spans="1:17">
      <c r="A38" s="10">
        <v>37</v>
      </c>
      <c r="B38" s="3" t="s">
        <v>136</v>
      </c>
      <c r="C38" s="3" t="str">
        <f t="shared" si="0"/>
        <v>TT_CT_37</v>
      </c>
      <c r="D38" s="11" t="s">
        <v>121</v>
      </c>
      <c r="E38" s="3" t="s">
        <v>49</v>
      </c>
      <c r="F38" s="3" t="s">
        <v>49</v>
      </c>
      <c r="G38" s="3" t="s">
        <v>137</v>
      </c>
      <c r="H38" s="3" t="s">
        <v>140</v>
      </c>
      <c r="I38" s="14" t="s">
        <v>51</v>
      </c>
      <c r="J38" s="3" t="s">
        <v>661</v>
      </c>
      <c r="K38" s="3" t="s">
        <v>144</v>
      </c>
      <c r="L38" s="16"/>
      <c r="M38" s="12" t="s">
        <v>24</v>
      </c>
      <c r="N38" s="3" t="s">
        <v>135</v>
      </c>
      <c r="O38" s="3"/>
      <c r="P38" s="3"/>
      <c r="Q38" s="3"/>
    </row>
    <row r="39" s="1" customFormat="1" ht="28.8" spans="1:17">
      <c r="A39" s="10">
        <v>38</v>
      </c>
      <c r="B39" s="3" t="s">
        <v>136</v>
      </c>
      <c r="C39" s="3" t="str">
        <f t="shared" si="0"/>
        <v>TT_CT_38</v>
      </c>
      <c r="D39" s="11" t="s">
        <v>121</v>
      </c>
      <c r="E39" s="3" t="s">
        <v>49</v>
      </c>
      <c r="F39" s="3" t="s">
        <v>49</v>
      </c>
      <c r="G39" s="3" t="s">
        <v>137</v>
      </c>
      <c r="H39" s="3" t="s">
        <v>140</v>
      </c>
      <c r="I39" s="14" t="s">
        <v>145</v>
      </c>
      <c r="J39" s="3" t="s">
        <v>666</v>
      </c>
      <c r="K39" s="3" t="s">
        <v>146</v>
      </c>
      <c r="L39" s="16"/>
      <c r="M39" s="12" t="s">
        <v>24</v>
      </c>
      <c r="N39" s="3"/>
      <c r="O39" s="3"/>
      <c r="P39" s="3"/>
      <c r="Q39" s="3"/>
    </row>
    <row r="40" s="1" customFormat="1" ht="43.2" spans="1:17">
      <c r="A40" s="10">
        <v>39</v>
      </c>
      <c r="B40" s="3" t="s">
        <v>136</v>
      </c>
      <c r="C40" s="3" t="str">
        <f t="shared" si="0"/>
        <v>TT_CT_39</v>
      </c>
      <c r="D40" s="11" t="s">
        <v>121</v>
      </c>
      <c r="E40" s="3" t="s">
        <v>49</v>
      </c>
      <c r="F40" s="3" t="s">
        <v>49</v>
      </c>
      <c r="G40" s="3" t="s">
        <v>137</v>
      </c>
      <c r="H40" s="3" t="s">
        <v>140</v>
      </c>
      <c r="I40" s="14" t="s">
        <v>145</v>
      </c>
      <c r="J40" s="3" t="s">
        <v>666</v>
      </c>
      <c r="K40" s="3" t="s">
        <v>147</v>
      </c>
      <c r="L40" s="3"/>
      <c r="M40" s="12" t="s">
        <v>24</v>
      </c>
      <c r="N40" s="3"/>
      <c r="O40" s="3"/>
      <c r="P40" s="3"/>
      <c r="Q40" s="3"/>
    </row>
    <row r="41" s="1" customFormat="1" ht="72" spans="1:17">
      <c r="A41" s="10">
        <v>40</v>
      </c>
      <c r="B41" s="3" t="s">
        <v>136</v>
      </c>
      <c r="C41" s="3" t="str">
        <f t="shared" si="0"/>
        <v>TT_CT_40</v>
      </c>
      <c r="D41" s="11" t="s">
        <v>121</v>
      </c>
      <c r="E41" s="3" t="s">
        <v>49</v>
      </c>
      <c r="F41" s="3" t="s">
        <v>49</v>
      </c>
      <c r="G41" s="3" t="s">
        <v>137</v>
      </c>
      <c r="H41" s="3" t="s">
        <v>140</v>
      </c>
      <c r="I41" s="14" t="s">
        <v>148</v>
      </c>
      <c r="J41" s="3" t="s">
        <v>667</v>
      </c>
      <c r="K41" s="15" t="s">
        <v>149</v>
      </c>
      <c r="L41" s="3"/>
      <c r="M41" s="12" t="s">
        <v>24</v>
      </c>
      <c r="N41" s="3" t="s">
        <v>150</v>
      </c>
      <c r="O41" s="3" t="s">
        <v>116</v>
      </c>
      <c r="P41" s="3"/>
      <c r="Q41" s="3"/>
    </row>
    <row r="42" s="1" customFormat="1" ht="28.8" spans="1:14">
      <c r="A42" s="10">
        <v>41</v>
      </c>
      <c r="B42" s="3" t="s">
        <v>136</v>
      </c>
      <c r="C42" s="3" t="str">
        <f t="shared" si="0"/>
        <v>TT_CT_41</v>
      </c>
      <c r="D42" s="11" t="s">
        <v>121</v>
      </c>
      <c r="E42" s="3" t="s">
        <v>49</v>
      </c>
      <c r="F42" s="3" t="s">
        <v>49</v>
      </c>
      <c r="G42" s="3" t="s">
        <v>137</v>
      </c>
      <c r="H42" s="3" t="s">
        <v>140</v>
      </c>
      <c r="I42" s="14" t="s">
        <v>51</v>
      </c>
      <c r="J42" s="3" t="s">
        <v>661</v>
      </c>
      <c r="K42" s="3" t="s">
        <v>151</v>
      </c>
      <c r="L42" s="3"/>
      <c r="M42" s="12" t="s">
        <v>24</v>
      </c>
      <c r="N42" s="3" t="s">
        <v>135</v>
      </c>
    </row>
    <row r="43" s="1" customFormat="1" ht="43.2" spans="1:19">
      <c r="A43" s="10">
        <v>42</v>
      </c>
      <c r="B43" s="3" t="s">
        <v>136</v>
      </c>
      <c r="C43" s="3" t="str">
        <f t="shared" si="0"/>
        <v>TT_CT_42</v>
      </c>
      <c r="D43" s="11" t="s">
        <v>121</v>
      </c>
      <c r="E43" s="3" t="s">
        <v>49</v>
      </c>
      <c r="F43" s="3" t="s">
        <v>49</v>
      </c>
      <c r="G43" s="3" t="s">
        <v>137</v>
      </c>
      <c r="H43" s="3" t="s">
        <v>140</v>
      </c>
      <c r="I43" s="14" t="s">
        <v>51</v>
      </c>
      <c r="J43" s="3" t="s">
        <v>661</v>
      </c>
      <c r="K43" s="3" t="s">
        <v>152</v>
      </c>
      <c r="L43" s="3"/>
      <c r="M43" s="12" t="s">
        <v>24</v>
      </c>
      <c r="N43" s="3" t="s">
        <v>135</v>
      </c>
      <c r="O43" s="1"/>
      <c r="P43" s="1"/>
      <c r="Q43" s="1"/>
      <c r="R43" s="3"/>
      <c r="S43" s="3"/>
    </row>
    <row r="44" s="1" customFormat="1" ht="43.2" spans="1:19">
      <c r="A44" s="10">
        <v>43</v>
      </c>
      <c r="B44" s="3" t="s">
        <v>136</v>
      </c>
      <c r="C44" s="3" t="str">
        <f t="shared" si="0"/>
        <v>TT_CT_43</v>
      </c>
      <c r="D44" s="11" t="s">
        <v>121</v>
      </c>
      <c r="E44" s="3" t="s">
        <v>49</v>
      </c>
      <c r="F44" s="3" t="s">
        <v>49</v>
      </c>
      <c r="G44" s="3" t="s">
        <v>137</v>
      </c>
      <c r="H44" s="3" t="s">
        <v>118</v>
      </c>
      <c r="I44" s="14" t="s">
        <v>66</v>
      </c>
      <c r="J44" s="3" t="s">
        <v>661</v>
      </c>
      <c r="K44" s="3" t="s">
        <v>153</v>
      </c>
      <c r="L44" s="3"/>
      <c r="M44" s="12" t="s">
        <v>24</v>
      </c>
      <c r="N44" s="1"/>
      <c r="O44" s="1"/>
      <c r="P44" s="1"/>
      <c r="Q44" s="1"/>
      <c r="R44" s="3"/>
      <c r="S44" s="3"/>
    </row>
    <row r="45" s="1" customFormat="1" ht="43.2" spans="1:19">
      <c r="A45" s="10">
        <v>44</v>
      </c>
      <c r="B45" s="3" t="s">
        <v>154</v>
      </c>
      <c r="C45" s="3" t="str">
        <f t="shared" si="0"/>
        <v>TT_CSM_44</v>
      </c>
      <c r="D45" s="11">
        <v>44958</v>
      </c>
      <c r="E45" s="3" t="s">
        <v>49</v>
      </c>
      <c r="F45" s="3" t="s">
        <v>49</v>
      </c>
      <c r="G45" s="1" t="s">
        <v>155</v>
      </c>
      <c r="H45" s="3" t="s">
        <v>156</v>
      </c>
      <c r="I45" s="14" t="s">
        <v>51</v>
      </c>
      <c r="J45" s="3" t="s">
        <v>661</v>
      </c>
      <c r="K45" s="3" t="s">
        <v>157</v>
      </c>
      <c r="L45" s="3"/>
      <c r="M45" s="12" t="s">
        <v>24</v>
      </c>
      <c r="N45" s="3" t="s">
        <v>135</v>
      </c>
      <c r="O45" s="1"/>
      <c r="P45" s="1"/>
      <c r="Q45" s="1"/>
      <c r="R45" s="3"/>
      <c r="S45" s="3"/>
    </row>
    <row r="46" s="1" customFormat="1" ht="28.8" spans="1:19">
      <c r="A46" s="10">
        <v>45</v>
      </c>
      <c r="B46" s="3" t="s">
        <v>158</v>
      </c>
      <c r="C46" s="3" t="str">
        <f t="shared" si="0"/>
        <v>TT_CST_45</v>
      </c>
      <c r="D46" s="11">
        <v>44958</v>
      </c>
      <c r="E46" s="3" t="s">
        <v>49</v>
      </c>
      <c r="F46" s="3" t="s">
        <v>49</v>
      </c>
      <c r="G46" s="3" t="s">
        <v>159</v>
      </c>
      <c r="H46" s="3" t="s">
        <v>160</v>
      </c>
      <c r="I46" s="14" t="s">
        <v>161</v>
      </c>
      <c r="J46" s="3" t="s">
        <v>668</v>
      </c>
      <c r="K46" s="3" t="s">
        <v>162</v>
      </c>
      <c r="L46" s="3"/>
      <c r="M46" s="12" t="s">
        <v>24</v>
      </c>
      <c r="N46" s="1"/>
      <c r="O46" s="1"/>
      <c r="P46" s="1"/>
      <c r="Q46" s="1"/>
      <c r="R46" s="3"/>
      <c r="S46" s="3"/>
    </row>
    <row r="47" s="1" customFormat="1" ht="43.2" spans="1:19">
      <c r="A47" s="10">
        <v>46</v>
      </c>
      <c r="B47" s="3" t="s">
        <v>163</v>
      </c>
      <c r="C47" s="3" t="str">
        <f t="shared" si="0"/>
        <v>TT_QM_46</v>
      </c>
      <c r="D47" s="11">
        <v>44958</v>
      </c>
      <c r="E47" s="3" t="s">
        <v>49</v>
      </c>
      <c r="F47" s="3" t="s">
        <v>49</v>
      </c>
      <c r="G47" s="3" t="s">
        <v>164</v>
      </c>
      <c r="H47" s="1" t="s">
        <v>165</v>
      </c>
      <c r="I47" s="8" t="s">
        <v>66</v>
      </c>
      <c r="J47" s="3" t="s">
        <v>661</v>
      </c>
      <c r="K47" s="3" t="s">
        <v>166</v>
      </c>
      <c r="L47" s="3"/>
      <c r="M47" s="12" t="s">
        <v>24</v>
      </c>
      <c r="N47" s="1"/>
      <c r="O47" s="1"/>
      <c r="P47" s="1"/>
      <c r="Q47" s="1"/>
      <c r="R47" s="3"/>
      <c r="S47" s="3"/>
    </row>
    <row r="48" s="1" customFormat="1" ht="28.8" spans="1:19">
      <c r="A48" s="10">
        <v>47</v>
      </c>
      <c r="B48" s="3" t="s">
        <v>163</v>
      </c>
      <c r="C48" s="3" t="str">
        <f t="shared" si="0"/>
        <v>TT_QM_47</v>
      </c>
      <c r="D48" s="11">
        <v>44958</v>
      </c>
      <c r="E48" s="3" t="s">
        <v>49</v>
      </c>
      <c r="F48" s="3" t="s">
        <v>49</v>
      </c>
      <c r="G48" s="3" t="s">
        <v>164</v>
      </c>
      <c r="H48" s="1" t="s">
        <v>165</v>
      </c>
      <c r="I48" s="8" t="s">
        <v>145</v>
      </c>
      <c r="J48" s="3" t="s">
        <v>666</v>
      </c>
      <c r="K48" s="3" t="s">
        <v>167</v>
      </c>
      <c r="L48" s="3"/>
      <c r="M48" s="12" t="s">
        <v>24</v>
      </c>
      <c r="N48" s="1"/>
      <c r="O48" s="1"/>
      <c r="P48" s="1"/>
      <c r="Q48" s="1"/>
      <c r="R48" s="3"/>
      <c r="S48" s="3"/>
    </row>
    <row r="49" s="1" customFormat="1" ht="86.4" spans="1:13">
      <c r="A49" s="10">
        <v>48</v>
      </c>
      <c r="B49" s="3" t="s">
        <v>154</v>
      </c>
      <c r="C49" s="3" t="str">
        <f t="shared" si="0"/>
        <v>TT_CSM_48</v>
      </c>
      <c r="D49" s="11">
        <v>44958</v>
      </c>
      <c r="E49" s="3" t="s">
        <v>49</v>
      </c>
      <c r="F49" s="3" t="s">
        <v>49</v>
      </c>
      <c r="G49" s="1" t="s">
        <v>155</v>
      </c>
      <c r="H49" s="3" t="s">
        <v>156</v>
      </c>
      <c r="I49" s="14" t="s">
        <v>168</v>
      </c>
      <c r="J49" s="3" t="s">
        <v>666</v>
      </c>
      <c r="K49" s="3" t="s">
        <v>169</v>
      </c>
      <c r="L49" s="3"/>
      <c r="M49" s="12" t="s">
        <v>24</v>
      </c>
    </row>
    <row r="50" s="1" customFormat="1" ht="28.8" spans="1:13">
      <c r="A50" s="10">
        <v>49</v>
      </c>
      <c r="B50" s="3" t="s">
        <v>154</v>
      </c>
      <c r="C50" s="3" t="str">
        <f t="shared" si="0"/>
        <v>TT_CSM_49</v>
      </c>
      <c r="D50" s="11">
        <v>44958</v>
      </c>
      <c r="E50" s="3" t="s">
        <v>49</v>
      </c>
      <c r="F50" s="3" t="s">
        <v>49</v>
      </c>
      <c r="G50" s="1" t="s">
        <v>155</v>
      </c>
      <c r="H50" s="3" t="s">
        <v>170</v>
      </c>
      <c r="I50" s="14" t="s">
        <v>56</v>
      </c>
      <c r="J50" s="11" t="s">
        <v>661</v>
      </c>
      <c r="K50" s="3" t="s">
        <v>171</v>
      </c>
      <c r="L50" s="17"/>
      <c r="M50" s="12" t="s">
        <v>24</v>
      </c>
    </row>
    <row r="51" s="1" customFormat="1" ht="43.2" spans="1:13">
      <c r="A51" s="10">
        <v>50</v>
      </c>
      <c r="B51" s="3" t="s">
        <v>154</v>
      </c>
      <c r="C51" s="3" t="str">
        <f t="shared" si="0"/>
        <v>TT_CSM_50</v>
      </c>
      <c r="D51" s="11">
        <v>44958</v>
      </c>
      <c r="E51" s="3" t="s">
        <v>49</v>
      </c>
      <c r="F51" s="3" t="s">
        <v>49</v>
      </c>
      <c r="G51" s="1" t="s">
        <v>172</v>
      </c>
      <c r="H51" s="3" t="s">
        <v>173</v>
      </c>
      <c r="I51" s="14" t="s">
        <v>174</v>
      </c>
      <c r="J51" s="11" t="s">
        <v>669</v>
      </c>
      <c r="K51" s="3" t="s">
        <v>175</v>
      </c>
      <c r="L51" s="3"/>
      <c r="M51" s="12" t="s">
        <v>24</v>
      </c>
    </row>
    <row r="52" s="1" customFormat="1" ht="43.2" spans="1:13">
      <c r="A52" s="10">
        <v>51</v>
      </c>
      <c r="B52" s="3" t="s">
        <v>154</v>
      </c>
      <c r="C52" s="3" t="str">
        <f t="shared" si="0"/>
        <v>TT_CSM_51</v>
      </c>
      <c r="D52" s="11">
        <v>44958</v>
      </c>
      <c r="E52" s="3" t="s">
        <v>49</v>
      </c>
      <c r="F52" s="3" t="s">
        <v>49</v>
      </c>
      <c r="G52" s="1" t="s">
        <v>172</v>
      </c>
      <c r="H52" s="3" t="s">
        <v>173</v>
      </c>
      <c r="I52" s="14" t="s">
        <v>66</v>
      </c>
      <c r="J52" s="3" t="s">
        <v>661</v>
      </c>
      <c r="K52" s="3" t="s">
        <v>176</v>
      </c>
      <c r="L52" s="3"/>
      <c r="M52" s="12" t="s">
        <v>24</v>
      </c>
    </row>
    <row r="53" s="1" customFormat="1" ht="28.8" spans="1:13">
      <c r="A53" s="10">
        <v>52</v>
      </c>
      <c r="B53" s="3" t="s">
        <v>154</v>
      </c>
      <c r="C53" s="3" t="str">
        <f t="shared" si="0"/>
        <v>TT_CSM_52</v>
      </c>
      <c r="D53" s="11">
        <v>44958</v>
      </c>
      <c r="E53" s="3" t="s">
        <v>49</v>
      </c>
      <c r="F53" s="3" t="s">
        <v>49</v>
      </c>
      <c r="G53" s="1" t="s">
        <v>155</v>
      </c>
      <c r="H53" s="3" t="s">
        <v>101</v>
      </c>
      <c r="I53" s="14" t="s">
        <v>51</v>
      </c>
      <c r="J53" s="3" t="s">
        <v>661</v>
      </c>
      <c r="K53" s="3" t="s">
        <v>177</v>
      </c>
      <c r="L53" s="3"/>
      <c r="M53" s="3" t="s">
        <v>82</v>
      </c>
    </row>
    <row r="54" s="1" customFormat="1" ht="28.8" spans="1:13">
      <c r="A54" s="10">
        <v>53</v>
      </c>
      <c r="B54" s="3" t="s">
        <v>154</v>
      </c>
      <c r="C54" s="3" t="str">
        <f t="shared" si="0"/>
        <v>TT_CSM_53</v>
      </c>
      <c r="D54" s="11">
        <v>44958</v>
      </c>
      <c r="E54" s="3" t="s">
        <v>49</v>
      </c>
      <c r="F54" s="3" t="s">
        <v>49</v>
      </c>
      <c r="G54" s="1" t="s">
        <v>155</v>
      </c>
      <c r="H54" s="3" t="s">
        <v>101</v>
      </c>
      <c r="I54" s="14" t="s">
        <v>51</v>
      </c>
      <c r="J54" s="3" t="s">
        <v>661</v>
      </c>
      <c r="K54" s="3" t="s">
        <v>178</v>
      </c>
      <c r="L54" s="3"/>
      <c r="M54" s="3" t="s">
        <v>84</v>
      </c>
    </row>
    <row r="55" s="1" customFormat="1" ht="43.2" spans="1:13">
      <c r="A55" s="10">
        <v>54</v>
      </c>
      <c r="B55" s="3" t="s">
        <v>179</v>
      </c>
      <c r="C55" s="3" t="str">
        <f t="shared" si="0"/>
        <v>TT_DFD_54</v>
      </c>
      <c r="D55" s="11">
        <v>44959</v>
      </c>
      <c r="E55" s="3" t="s">
        <v>49</v>
      </c>
      <c r="F55" s="3" t="s">
        <v>49</v>
      </c>
      <c r="G55" s="12" t="s">
        <v>180</v>
      </c>
      <c r="H55" s="12" t="s">
        <v>181</v>
      </c>
      <c r="I55" s="18" t="s">
        <v>51</v>
      </c>
      <c r="J55" s="12" t="s">
        <v>661</v>
      </c>
      <c r="K55" s="3" t="s">
        <v>182</v>
      </c>
      <c r="L55" s="12"/>
      <c r="M55" s="12" t="s">
        <v>24</v>
      </c>
    </row>
    <row r="56" s="1" customFormat="1" ht="28.8" spans="1:16">
      <c r="A56" s="10">
        <v>55</v>
      </c>
      <c r="B56" s="3" t="s">
        <v>85</v>
      </c>
      <c r="C56" s="3" t="str">
        <f t="shared" si="0"/>
        <v>TT_RM_55</v>
      </c>
      <c r="D56" s="11">
        <v>44959</v>
      </c>
      <c r="E56" s="3" t="s">
        <v>54</v>
      </c>
      <c r="F56" s="3" t="s">
        <v>54</v>
      </c>
      <c r="G56" s="12" t="s">
        <v>183</v>
      </c>
      <c r="H56" s="12" t="s">
        <v>184</v>
      </c>
      <c r="I56" s="18" t="s">
        <v>51</v>
      </c>
      <c r="J56" s="12" t="s">
        <v>661</v>
      </c>
      <c r="K56" s="3" t="s">
        <v>185</v>
      </c>
      <c r="L56" s="12" t="s">
        <v>186</v>
      </c>
      <c r="M56" s="12" t="s">
        <v>24</v>
      </c>
      <c r="N56" s="1"/>
      <c r="O56" s="1"/>
      <c r="P56" s="19">
        <v>44965</v>
      </c>
    </row>
    <row r="57" s="1" customFormat="1" ht="28.8" spans="1:14">
      <c r="A57" s="10">
        <v>56</v>
      </c>
      <c r="B57" s="3" t="s">
        <v>187</v>
      </c>
      <c r="C57" s="3" t="str">
        <f t="shared" si="0"/>
        <v>TT_BT_56</v>
      </c>
      <c r="D57" s="11">
        <v>44959</v>
      </c>
      <c r="E57" s="3" t="s">
        <v>60</v>
      </c>
      <c r="F57" s="3" t="s">
        <v>60</v>
      </c>
      <c r="G57" s="3" t="s">
        <v>188</v>
      </c>
      <c r="H57" s="3" t="s">
        <v>189</v>
      </c>
      <c r="I57" s="14" t="s">
        <v>190</v>
      </c>
      <c r="J57" s="11" t="s">
        <v>670</v>
      </c>
      <c r="K57" s="3" t="s">
        <v>191</v>
      </c>
      <c r="L57" s="3"/>
      <c r="M57" s="3" t="s">
        <v>24</v>
      </c>
      <c r="N57" s="1" t="s">
        <v>192</v>
      </c>
    </row>
    <row r="58" s="1" customFormat="1" ht="28.8" spans="1:14">
      <c r="A58" s="10">
        <v>57</v>
      </c>
      <c r="B58" s="3" t="s">
        <v>193</v>
      </c>
      <c r="C58" s="3" t="str">
        <f t="shared" si="0"/>
        <v>TT_MT_57</v>
      </c>
      <c r="D58" s="11">
        <v>44959</v>
      </c>
      <c r="E58" s="3" t="s">
        <v>49</v>
      </c>
      <c r="F58" s="3" t="s">
        <v>49</v>
      </c>
      <c r="G58" s="3" t="s">
        <v>137</v>
      </c>
      <c r="H58" s="3" t="s">
        <v>29</v>
      </c>
      <c r="I58" s="14" t="s">
        <v>51</v>
      </c>
      <c r="J58" s="3" t="s">
        <v>661</v>
      </c>
      <c r="K58" s="3" t="s">
        <v>194</v>
      </c>
      <c r="L58" s="3"/>
      <c r="M58" s="3" t="s">
        <v>24</v>
      </c>
      <c r="N58" s="1" t="s">
        <v>195</v>
      </c>
    </row>
    <row r="59" s="1" customFormat="1" ht="28.8" spans="1:13">
      <c r="A59" s="10">
        <v>58</v>
      </c>
      <c r="B59" s="3" t="s">
        <v>193</v>
      </c>
      <c r="C59" s="3" t="str">
        <f t="shared" si="0"/>
        <v>TT_MT_58</v>
      </c>
      <c r="D59" s="11">
        <v>44959</v>
      </c>
      <c r="E59" s="3" t="s">
        <v>60</v>
      </c>
      <c r="F59" s="3" t="s">
        <v>60</v>
      </c>
      <c r="G59" s="3" t="s">
        <v>137</v>
      </c>
      <c r="H59" s="3" t="s">
        <v>29</v>
      </c>
      <c r="I59" s="14" t="s">
        <v>66</v>
      </c>
      <c r="J59" s="3" t="s">
        <v>661</v>
      </c>
      <c r="K59" s="3" t="s">
        <v>196</v>
      </c>
      <c r="L59" s="3"/>
      <c r="M59" s="3" t="s">
        <v>24</v>
      </c>
    </row>
    <row r="60" s="1" customFormat="1" ht="43.2" spans="1:13">
      <c r="A60" s="10">
        <v>59</v>
      </c>
      <c r="B60" s="3" t="s">
        <v>136</v>
      </c>
      <c r="C60" s="3" t="str">
        <f t="shared" si="0"/>
        <v>TT_CT_59</v>
      </c>
      <c r="D60" s="11">
        <v>44959</v>
      </c>
      <c r="E60" s="3" t="s">
        <v>49</v>
      </c>
      <c r="F60" s="3" t="s">
        <v>49</v>
      </c>
      <c r="G60" s="3" t="s">
        <v>137</v>
      </c>
      <c r="H60" s="3" t="s">
        <v>118</v>
      </c>
      <c r="I60" s="14" t="s">
        <v>168</v>
      </c>
      <c r="J60" s="3" t="s">
        <v>666</v>
      </c>
      <c r="K60" s="3" t="s">
        <v>197</v>
      </c>
      <c r="L60" s="3"/>
      <c r="M60" s="3" t="s">
        <v>24</v>
      </c>
    </row>
    <row r="61" s="1" customFormat="1" ht="43.2" spans="1:19">
      <c r="A61" s="10">
        <v>60</v>
      </c>
      <c r="B61" s="3" t="s">
        <v>193</v>
      </c>
      <c r="C61" s="3" t="str">
        <f t="shared" si="0"/>
        <v>TT_MT_60</v>
      </c>
      <c r="D61" s="11">
        <v>44959</v>
      </c>
      <c r="E61" s="3" t="s">
        <v>54</v>
      </c>
      <c r="F61" s="3" t="s">
        <v>54</v>
      </c>
      <c r="G61" s="3" t="s">
        <v>137</v>
      </c>
      <c r="H61" s="3" t="s">
        <v>29</v>
      </c>
      <c r="I61" s="14" t="s">
        <v>198</v>
      </c>
      <c r="J61" s="3" t="s">
        <v>671</v>
      </c>
      <c r="K61" s="3" t="s">
        <v>199</v>
      </c>
      <c r="L61" s="3" t="s">
        <v>186</v>
      </c>
      <c r="M61" s="3" t="s">
        <v>24</v>
      </c>
      <c r="N61" s="1"/>
      <c r="O61" s="1"/>
      <c r="P61" s="1"/>
      <c r="Q61" s="1"/>
      <c r="R61" s="3"/>
      <c r="S61" s="3"/>
    </row>
    <row r="62" s="1" customFormat="1" ht="43.2" spans="1:19">
      <c r="A62" s="10">
        <v>61</v>
      </c>
      <c r="B62" s="3" t="s">
        <v>193</v>
      </c>
      <c r="C62" s="3" t="str">
        <f t="shared" si="0"/>
        <v>TT_MT_61</v>
      </c>
      <c r="D62" s="11">
        <v>44959</v>
      </c>
      <c r="E62" s="3" t="s">
        <v>54</v>
      </c>
      <c r="F62" s="3" t="s">
        <v>49</v>
      </c>
      <c r="G62" s="3" t="s">
        <v>137</v>
      </c>
      <c r="H62" s="3" t="s">
        <v>200</v>
      </c>
      <c r="I62" s="14" t="s">
        <v>201</v>
      </c>
      <c r="J62" s="3" t="s">
        <v>661</v>
      </c>
      <c r="K62" s="3" t="s">
        <v>202</v>
      </c>
      <c r="L62" s="3" t="s">
        <v>186</v>
      </c>
      <c r="M62" s="3" t="s">
        <v>24</v>
      </c>
      <c r="N62" s="1" t="s">
        <v>203</v>
      </c>
      <c r="O62" s="1"/>
      <c r="P62" s="19">
        <v>44965</v>
      </c>
      <c r="Q62" s="20" t="s">
        <v>204</v>
      </c>
      <c r="R62" s="3"/>
      <c r="S62" s="3"/>
    </row>
    <row r="63" s="1" customFormat="1" ht="72" spans="1:19">
      <c r="A63" s="10">
        <v>62</v>
      </c>
      <c r="B63" s="3" t="s">
        <v>193</v>
      </c>
      <c r="C63" s="3" t="str">
        <f t="shared" si="0"/>
        <v>TT_MT_62</v>
      </c>
      <c r="D63" s="11">
        <v>44959</v>
      </c>
      <c r="E63" s="3" t="s">
        <v>54</v>
      </c>
      <c r="F63" s="3" t="s">
        <v>49</v>
      </c>
      <c r="G63" s="3" t="s">
        <v>137</v>
      </c>
      <c r="H63" s="3" t="s">
        <v>200</v>
      </c>
      <c r="I63" s="14" t="s">
        <v>205</v>
      </c>
      <c r="J63" s="3" t="s">
        <v>661</v>
      </c>
      <c r="K63" s="3" t="s">
        <v>206</v>
      </c>
      <c r="L63" s="3" t="s">
        <v>186</v>
      </c>
      <c r="M63" s="3" t="s">
        <v>24</v>
      </c>
      <c r="N63" s="1" t="s">
        <v>207</v>
      </c>
      <c r="O63" s="1"/>
      <c r="P63" s="19">
        <v>44965</v>
      </c>
      <c r="Q63" s="20" t="s">
        <v>208</v>
      </c>
      <c r="R63" s="3"/>
      <c r="S63" s="3"/>
    </row>
    <row r="64" s="1" customFormat="1" spans="1:19">
      <c r="A64" s="10">
        <v>63</v>
      </c>
      <c r="B64" s="3" t="s">
        <v>209</v>
      </c>
      <c r="C64" s="3" t="str">
        <f t="shared" si="0"/>
        <v>TT_MTR_63</v>
      </c>
      <c r="D64" s="11">
        <v>44959</v>
      </c>
      <c r="E64" s="3" t="s">
        <v>54</v>
      </c>
      <c r="F64" s="3" t="s">
        <v>54</v>
      </c>
      <c r="G64" s="3" t="s">
        <v>137</v>
      </c>
      <c r="H64" s="3" t="s">
        <v>210</v>
      </c>
      <c r="I64" s="14" t="s">
        <v>51</v>
      </c>
      <c r="J64" s="3" t="s">
        <v>661</v>
      </c>
      <c r="K64" s="3" t="s">
        <v>211</v>
      </c>
      <c r="L64" s="3" t="s">
        <v>186</v>
      </c>
      <c r="M64" s="3" t="s">
        <v>24</v>
      </c>
      <c r="N64" s="1"/>
      <c r="O64" s="1"/>
      <c r="P64" s="19">
        <v>44965</v>
      </c>
      <c r="Q64" s="1"/>
      <c r="R64" s="3"/>
      <c r="S64" s="3"/>
    </row>
    <row r="65" s="1" customFormat="1" ht="43.2" spans="1:19">
      <c r="A65" s="10">
        <v>64</v>
      </c>
      <c r="B65" s="3" t="s">
        <v>212</v>
      </c>
      <c r="C65" s="3" t="str">
        <f t="shared" si="0"/>
        <v>TT_MTT_64</v>
      </c>
      <c r="D65" s="11">
        <v>44959</v>
      </c>
      <c r="E65" s="3" t="s">
        <v>49</v>
      </c>
      <c r="F65" s="3" t="s">
        <v>49</v>
      </c>
      <c r="G65" s="3" t="s">
        <v>137</v>
      </c>
      <c r="H65" s="3" t="s">
        <v>213</v>
      </c>
      <c r="I65" s="14" t="s">
        <v>51</v>
      </c>
      <c r="J65" s="3" t="s">
        <v>661</v>
      </c>
      <c r="K65" s="3" t="s">
        <v>214</v>
      </c>
      <c r="L65" s="3"/>
      <c r="M65" s="3" t="s">
        <v>24</v>
      </c>
      <c r="N65" s="1" t="s">
        <v>195</v>
      </c>
      <c r="O65" s="1"/>
      <c r="P65" s="1"/>
      <c r="Q65" s="1"/>
      <c r="R65" s="3"/>
      <c r="S65" s="3"/>
    </row>
    <row r="66" s="1" customFormat="1" ht="100.8" spans="1:15">
      <c r="A66" s="10">
        <v>65</v>
      </c>
      <c r="B66" s="3" t="s">
        <v>212</v>
      </c>
      <c r="C66" s="3" t="str">
        <f t="shared" ref="C66:C129" si="1">_xlfn.CONCAT("TT","_",B66,"_",A66)</f>
        <v>TT_MTT_65</v>
      </c>
      <c r="D66" s="11">
        <v>44959</v>
      </c>
      <c r="E66" s="3" t="s">
        <v>49</v>
      </c>
      <c r="F66" s="3" t="s">
        <v>49</v>
      </c>
      <c r="G66" s="3" t="s">
        <v>137</v>
      </c>
      <c r="H66" s="3" t="s">
        <v>215</v>
      </c>
      <c r="I66" s="14" t="s">
        <v>216</v>
      </c>
      <c r="J66" s="3" t="s">
        <v>661</v>
      </c>
      <c r="K66" s="3" t="s">
        <v>217</v>
      </c>
      <c r="L66" s="3"/>
      <c r="M66" s="3"/>
      <c r="N66" s="1" t="s">
        <v>218</v>
      </c>
      <c r="O66" s="1" t="s">
        <v>219</v>
      </c>
    </row>
    <row r="67" s="1" customFormat="1" ht="57.6" spans="1:19">
      <c r="A67" s="10">
        <v>66</v>
      </c>
      <c r="B67" s="3" t="s">
        <v>193</v>
      </c>
      <c r="C67" s="3" t="str">
        <f t="shared" si="1"/>
        <v>TT_MT_66</v>
      </c>
      <c r="D67" s="11">
        <v>44960</v>
      </c>
      <c r="E67" s="3" t="s">
        <v>60</v>
      </c>
      <c r="F67" s="3" t="s">
        <v>60</v>
      </c>
      <c r="G67" s="3" t="s">
        <v>137</v>
      </c>
      <c r="H67" s="3" t="s">
        <v>140</v>
      </c>
      <c r="I67" s="14" t="s">
        <v>51</v>
      </c>
      <c r="J67" s="3" t="s">
        <v>661</v>
      </c>
      <c r="K67" s="3" t="s">
        <v>220</v>
      </c>
      <c r="L67" s="3" t="s">
        <v>23</v>
      </c>
      <c r="M67" s="3" t="s">
        <v>24</v>
      </c>
      <c r="N67" s="1" t="s">
        <v>195</v>
      </c>
      <c r="O67" s="1"/>
      <c r="P67" s="1"/>
      <c r="Q67" s="1"/>
      <c r="R67" s="3"/>
      <c r="S67" s="3"/>
    </row>
    <row r="68" s="1" customFormat="1" spans="1:19">
      <c r="A68" s="10">
        <v>67</v>
      </c>
      <c r="B68" s="3" t="s">
        <v>193</v>
      </c>
      <c r="C68" s="3" t="str">
        <f t="shared" si="1"/>
        <v>TT_MT_67</v>
      </c>
      <c r="D68" s="11">
        <v>44960</v>
      </c>
      <c r="E68" s="3" t="s">
        <v>49</v>
      </c>
      <c r="F68" s="3" t="s">
        <v>49</v>
      </c>
      <c r="G68" s="3" t="s">
        <v>137</v>
      </c>
      <c r="H68" s="3" t="s">
        <v>140</v>
      </c>
      <c r="I68" s="14" t="s">
        <v>89</v>
      </c>
      <c r="J68" s="3" t="s">
        <v>662</v>
      </c>
      <c r="K68" s="3" t="s">
        <v>221</v>
      </c>
      <c r="L68" s="3" t="s">
        <v>23</v>
      </c>
      <c r="M68" s="3" t="s">
        <v>24</v>
      </c>
      <c r="N68" s="1"/>
      <c r="O68" s="1"/>
      <c r="P68" s="1"/>
      <c r="Q68" s="1"/>
      <c r="R68" s="3"/>
      <c r="S68" s="3"/>
    </row>
    <row r="69" s="1" customFormat="1" ht="28.8" spans="1:19">
      <c r="A69" s="10">
        <v>68</v>
      </c>
      <c r="B69" s="3" t="s">
        <v>136</v>
      </c>
      <c r="C69" s="3" t="str">
        <f t="shared" si="1"/>
        <v>TT_CT_68</v>
      </c>
      <c r="D69" s="11">
        <v>44960</v>
      </c>
      <c r="E69" s="3" t="s">
        <v>54</v>
      </c>
      <c r="F69" s="3" t="s">
        <v>54</v>
      </c>
      <c r="G69" s="3" t="s">
        <v>137</v>
      </c>
      <c r="H69" s="3" t="s">
        <v>118</v>
      </c>
      <c r="I69" s="14" t="s">
        <v>222</v>
      </c>
      <c r="J69" s="3" t="s">
        <v>672</v>
      </c>
      <c r="K69" s="3" t="s">
        <v>223</v>
      </c>
      <c r="L69" s="3" t="s">
        <v>23</v>
      </c>
      <c r="M69" s="3" t="s">
        <v>24</v>
      </c>
      <c r="N69" s="1" t="s">
        <v>224</v>
      </c>
      <c r="O69" s="1"/>
      <c r="P69" s="1"/>
      <c r="Q69" s="1"/>
      <c r="R69" s="3"/>
      <c r="S69" s="3"/>
    </row>
    <row r="70" s="1" customFormat="1" ht="57.6" spans="1:19">
      <c r="A70" s="10">
        <v>69</v>
      </c>
      <c r="B70" s="3" t="s">
        <v>77</v>
      </c>
      <c r="C70" s="3" t="str">
        <f t="shared" si="1"/>
        <v>TT_UM_69</v>
      </c>
      <c r="D70" s="11">
        <v>44960</v>
      </c>
      <c r="E70" s="3" t="s">
        <v>60</v>
      </c>
      <c r="F70" s="3" t="s">
        <v>60</v>
      </c>
      <c r="G70" s="3" t="s">
        <v>27</v>
      </c>
      <c r="H70" s="3" t="s">
        <v>80</v>
      </c>
      <c r="I70" s="14" t="s">
        <v>123</v>
      </c>
      <c r="J70" s="3" t="s">
        <v>661</v>
      </c>
      <c r="K70" s="3" t="s">
        <v>225</v>
      </c>
      <c r="L70" s="3" t="s">
        <v>23</v>
      </c>
      <c r="M70" s="3" t="s">
        <v>24</v>
      </c>
      <c r="N70" s="1" t="s">
        <v>226</v>
      </c>
      <c r="O70" s="3" t="s">
        <v>116</v>
      </c>
      <c r="P70" s="1"/>
      <c r="Q70" s="1"/>
      <c r="R70" s="3"/>
      <c r="S70" s="3"/>
    </row>
    <row r="71" s="1" customFormat="1" ht="100.8" spans="1:19">
      <c r="A71" s="10">
        <v>70</v>
      </c>
      <c r="B71" s="3" t="s">
        <v>193</v>
      </c>
      <c r="C71" s="3" t="str">
        <f t="shared" si="1"/>
        <v>TT_MT_70</v>
      </c>
      <c r="D71" s="11">
        <v>44960</v>
      </c>
      <c r="E71" s="3" t="s">
        <v>49</v>
      </c>
      <c r="F71" s="3" t="s">
        <v>49</v>
      </c>
      <c r="G71" s="3" t="s">
        <v>137</v>
      </c>
      <c r="H71" s="3" t="s">
        <v>227</v>
      </c>
      <c r="I71" s="14" t="s">
        <v>228</v>
      </c>
      <c r="J71" s="3" t="s">
        <v>664</v>
      </c>
      <c r="K71" s="15" t="s">
        <v>229</v>
      </c>
      <c r="L71" s="3" t="s">
        <v>23</v>
      </c>
      <c r="M71" s="3" t="s">
        <v>82</v>
      </c>
      <c r="N71" s="1" t="s">
        <v>230</v>
      </c>
      <c r="O71" s="1"/>
      <c r="P71" s="1"/>
      <c r="Q71" s="1"/>
      <c r="R71" s="3"/>
      <c r="S71" s="3"/>
    </row>
    <row r="72" s="1" customFormat="1" ht="43.2" spans="1:19">
      <c r="A72" s="10">
        <v>71</v>
      </c>
      <c r="B72" s="3" t="s">
        <v>193</v>
      </c>
      <c r="C72" s="3" t="str">
        <f t="shared" si="1"/>
        <v>TT_MT_71</v>
      </c>
      <c r="D72" s="11">
        <v>44960</v>
      </c>
      <c r="E72" s="3" t="s">
        <v>49</v>
      </c>
      <c r="F72" s="3" t="s">
        <v>49</v>
      </c>
      <c r="G72" s="3" t="s">
        <v>137</v>
      </c>
      <c r="H72" s="3" t="s">
        <v>227</v>
      </c>
      <c r="I72" s="14" t="s">
        <v>228</v>
      </c>
      <c r="J72" s="3" t="s">
        <v>664</v>
      </c>
      <c r="K72" s="15" t="s">
        <v>231</v>
      </c>
      <c r="L72" s="3" t="s">
        <v>23</v>
      </c>
      <c r="M72" s="3" t="s">
        <v>24</v>
      </c>
      <c r="N72" s="1" t="s">
        <v>232</v>
      </c>
      <c r="O72" s="1"/>
      <c r="P72" s="1"/>
      <c r="Q72" s="1"/>
      <c r="R72" s="3"/>
      <c r="S72" s="3"/>
    </row>
    <row r="73" s="1" customFormat="1" ht="43.2" spans="1:19">
      <c r="A73" s="10">
        <v>72</v>
      </c>
      <c r="B73" s="3" t="s">
        <v>193</v>
      </c>
      <c r="C73" s="3" t="str">
        <f t="shared" si="1"/>
        <v>TT_MT_72</v>
      </c>
      <c r="D73" s="11">
        <v>44960</v>
      </c>
      <c r="E73" s="3" t="s">
        <v>49</v>
      </c>
      <c r="F73" s="3" t="s">
        <v>49</v>
      </c>
      <c r="G73" s="3" t="s">
        <v>137</v>
      </c>
      <c r="H73" s="3" t="s">
        <v>227</v>
      </c>
      <c r="I73" s="14" t="s">
        <v>66</v>
      </c>
      <c r="J73" s="3" t="s">
        <v>661</v>
      </c>
      <c r="K73" s="3" t="s">
        <v>233</v>
      </c>
      <c r="L73" s="3" t="s">
        <v>23</v>
      </c>
      <c r="M73" s="3" t="s">
        <v>24</v>
      </c>
      <c r="N73" s="1"/>
      <c r="O73" s="1"/>
      <c r="P73" s="1"/>
      <c r="Q73" s="1"/>
      <c r="R73" s="3"/>
      <c r="S73" s="3"/>
    </row>
    <row r="74" s="1" customFormat="1" ht="43.2" spans="1:19">
      <c r="A74" s="10">
        <v>73</v>
      </c>
      <c r="B74" s="3" t="s">
        <v>193</v>
      </c>
      <c r="C74" s="3" t="str">
        <f t="shared" si="1"/>
        <v>TT_MT_73</v>
      </c>
      <c r="D74" s="11">
        <v>44960</v>
      </c>
      <c r="E74" s="3" t="s">
        <v>49</v>
      </c>
      <c r="F74" s="3" t="s">
        <v>49</v>
      </c>
      <c r="G74" s="3" t="s">
        <v>137</v>
      </c>
      <c r="H74" s="3" t="s">
        <v>227</v>
      </c>
      <c r="I74" s="14" t="s">
        <v>234</v>
      </c>
      <c r="J74" s="3" t="s">
        <v>661</v>
      </c>
      <c r="K74" s="3" t="s">
        <v>235</v>
      </c>
      <c r="L74" s="3" t="s">
        <v>23</v>
      </c>
      <c r="M74" s="3" t="s">
        <v>24</v>
      </c>
      <c r="N74" s="1"/>
      <c r="O74" s="1"/>
      <c r="P74" s="1"/>
      <c r="Q74" s="1"/>
      <c r="R74" s="3"/>
      <c r="S74" s="3"/>
    </row>
    <row r="75" s="1" customFormat="1" ht="28.8" spans="1:19">
      <c r="A75" s="10">
        <v>74</v>
      </c>
      <c r="B75" s="3" t="s">
        <v>236</v>
      </c>
      <c r="C75" s="3" t="str">
        <f t="shared" si="1"/>
        <v>TT_MTB_74</v>
      </c>
      <c r="D75" s="11">
        <v>44960</v>
      </c>
      <c r="E75" s="3" t="s">
        <v>49</v>
      </c>
      <c r="F75" s="3" t="s">
        <v>49</v>
      </c>
      <c r="G75" s="3" t="s">
        <v>137</v>
      </c>
      <c r="H75" s="3" t="s">
        <v>237</v>
      </c>
      <c r="I75" s="14" t="s">
        <v>205</v>
      </c>
      <c r="J75" s="3" t="s">
        <v>661</v>
      </c>
      <c r="K75" s="3" t="s">
        <v>238</v>
      </c>
      <c r="L75" s="3" t="s">
        <v>186</v>
      </c>
      <c r="M75" s="3" t="s">
        <v>24</v>
      </c>
      <c r="N75" s="1" t="s">
        <v>239</v>
      </c>
      <c r="O75" s="1"/>
      <c r="P75" s="1"/>
      <c r="Q75" s="1"/>
      <c r="R75" s="3"/>
      <c r="S75" s="3"/>
    </row>
    <row r="76" s="1" customFormat="1" ht="43.2" spans="1:19">
      <c r="A76" s="10">
        <v>75</v>
      </c>
      <c r="B76" s="3" t="s">
        <v>236</v>
      </c>
      <c r="C76" s="3" t="str">
        <f t="shared" si="1"/>
        <v>TT_MTB_75</v>
      </c>
      <c r="D76" s="11">
        <v>44960</v>
      </c>
      <c r="E76" s="3" t="s">
        <v>49</v>
      </c>
      <c r="F76" s="3" t="s">
        <v>49</v>
      </c>
      <c r="G76" s="3" t="s">
        <v>137</v>
      </c>
      <c r="H76" s="3" t="s">
        <v>237</v>
      </c>
      <c r="I76" s="14" t="s">
        <v>240</v>
      </c>
      <c r="J76" s="3" t="s">
        <v>667</v>
      </c>
      <c r="K76" s="15" t="s">
        <v>241</v>
      </c>
      <c r="L76" s="3" t="s">
        <v>186</v>
      </c>
      <c r="M76" s="3" t="s">
        <v>24</v>
      </c>
      <c r="N76" s="1"/>
      <c r="O76" s="1" t="s">
        <v>242</v>
      </c>
      <c r="P76" s="19">
        <v>44965</v>
      </c>
      <c r="Q76" s="1"/>
      <c r="R76" s="3"/>
      <c r="S76" s="3"/>
    </row>
    <row r="77" s="1" customFormat="1" ht="43.2" spans="1:19">
      <c r="A77" s="10">
        <v>76</v>
      </c>
      <c r="B77" s="3" t="s">
        <v>236</v>
      </c>
      <c r="C77" s="3" t="str">
        <f t="shared" si="1"/>
        <v>TT_MTB_76</v>
      </c>
      <c r="D77" s="11">
        <v>44960</v>
      </c>
      <c r="E77" s="3" t="s">
        <v>49</v>
      </c>
      <c r="F77" s="3" t="s">
        <v>49</v>
      </c>
      <c r="G77" s="3" t="s">
        <v>137</v>
      </c>
      <c r="H77" s="3" t="s">
        <v>237</v>
      </c>
      <c r="I77" s="14" t="s">
        <v>234</v>
      </c>
      <c r="J77" s="3" t="s">
        <v>661</v>
      </c>
      <c r="K77" s="3" t="s">
        <v>243</v>
      </c>
      <c r="L77" s="3" t="s">
        <v>186</v>
      </c>
      <c r="M77" s="3" t="s">
        <v>24</v>
      </c>
      <c r="N77" s="1"/>
      <c r="O77" s="1" t="s">
        <v>244</v>
      </c>
      <c r="P77" s="19">
        <v>44965</v>
      </c>
      <c r="Q77" s="1"/>
      <c r="R77" s="3"/>
      <c r="S77" s="3"/>
    </row>
    <row r="78" s="1" customFormat="1" ht="57.6" spans="1:19">
      <c r="A78" s="10">
        <v>77</v>
      </c>
      <c r="B78" s="3" t="s">
        <v>236</v>
      </c>
      <c r="C78" s="3" t="str">
        <f t="shared" si="1"/>
        <v>TT_MTB_77</v>
      </c>
      <c r="D78" s="11">
        <v>44960</v>
      </c>
      <c r="E78" s="3" t="s">
        <v>49</v>
      </c>
      <c r="F78" s="3" t="s">
        <v>49</v>
      </c>
      <c r="G78" s="3" t="s">
        <v>137</v>
      </c>
      <c r="H78" s="3" t="s">
        <v>237</v>
      </c>
      <c r="I78" s="14" t="s">
        <v>245</v>
      </c>
      <c r="J78" s="3" t="s">
        <v>666</v>
      </c>
      <c r="K78" s="3" t="s">
        <v>246</v>
      </c>
      <c r="L78" s="3" t="s">
        <v>186</v>
      </c>
      <c r="M78" s="3" t="s">
        <v>24</v>
      </c>
      <c r="N78" s="1"/>
      <c r="O78" s="1" t="s">
        <v>247</v>
      </c>
      <c r="P78" s="19">
        <v>44965</v>
      </c>
      <c r="Q78" s="1"/>
      <c r="R78" s="3"/>
      <c r="S78" s="3"/>
    </row>
    <row r="79" s="1" customFormat="1" ht="43.2" spans="1:19">
      <c r="A79" s="10">
        <v>78</v>
      </c>
      <c r="B79" s="3" t="s">
        <v>212</v>
      </c>
      <c r="C79" s="3" t="str">
        <f t="shared" si="1"/>
        <v>TT_MTT_78</v>
      </c>
      <c r="D79" s="11">
        <v>44960</v>
      </c>
      <c r="E79" s="3" t="s">
        <v>49</v>
      </c>
      <c r="F79" s="3" t="s">
        <v>49</v>
      </c>
      <c r="G79" s="3" t="s">
        <v>137</v>
      </c>
      <c r="H79" s="3" t="s">
        <v>248</v>
      </c>
      <c r="I79" s="14" t="s">
        <v>249</v>
      </c>
      <c r="J79" s="3" t="s">
        <v>663</v>
      </c>
      <c r="K79" s="3" t="s">
        <v>250</v>
      </c>
      <c r="L79" s="3" t="s">
        <v>186</v>
      </c>
      <c r="M79" s="3" t="s">
        <v>24</v>
      </c>
      <c r="N79" s="1"/>
      <c r="O79" s="1" t="s">
        <v>244</v>
      </c>
      <c r="P79" s="19">
        <v>44965</v>
      </c>
      <c r="Q79" s="1"/>
      <c r="R79" s="3"/>
      <c r="S79" s="3"/>
    </row>
    <row r="80" s="1" customFormat="1" ht="28.8" spans="1:15">
      <c r="A80" s="10">
        <v>79</v>
      </c>
      <c r="B80" s="3" t="s">
        <v>212</v>
      </c>
      <c r="C80" s="3" t="str">
        <f t="shared" si="1"/>
        <v>TT_MTT_79</v>
      </c>
      <c r="D80" s="11">
        <v>44960</v>
      </c>
      <c r="E80" s="3" t="s">
        <v>49</v>
      </c>
      <c r="F80" s="3" t="s">
        <v>49</v>
      </c>
      <c r="G80" s="3" t="s">
        <v>137</v>
      </c>
      <c r="H80" s="3" t="s">
        <v>248</v>
      </c>
      <c r="I80" s="14" t="s">
        <v>251</v>
      </c>
      <c r="J80" s="3" t="s">
        <v>671</v>
      </c>
      <c r="K80" s="3" t="s">
        <v>252</v>
      </c>
      <c r="L80" s="3" t="s">
        <v>186</v>
      </c>
      <c r="M80" s="3"/>
      <c r="N80" s="1"/>
      <c r="O80" s="1" t="s">
        <v>253</v>
      </c>
    </row>
    <row r="81" s="1" customFormat="1" ht="72" spans="1:15">
      <c r="A81" s="10">
        <v>80</v>
      </c>
      <c r="B81" s="3" t="s">
        <v>254</v>
      </c>
      <c r="C81" s="3" t="str">
        <f t="shared" si="1"/>
        <v>TT_MTBU_80</v>
      </c>
      <c r="D81" s="11">
        <v>44963</v>
      </c>
      <c r="E81" s="3" t="s">
        <v>54</v>
      </c>
      <c r="F81" s="3" t="s">
        <v>54</v>
      </c>
      <c r="G81" s="3" t="s">
        <v>137</v>
      </c>
      <c r="H81" s="3" t="s">
        <v>255</v>
      </c>
      <c r="I81" s="14" t="s">
        <v>256</v>
      </c>
      <c r="J81" s="3" t="s">
        <v>665</v>
      </c>
      <c r="K81" s="3" t="s">
        <v>257</v>
      </c>
      <c r="L81" s="3" t="s">
        <v>23</v>
      </c>
      <c r="M81" s="3"/>
      <c r="N81" s="1"/>
      <c r="O81" s="1" t="s">
        <v>258</v>
      </c>
    </row>
    <row r="82" s="1" customFormat="1" ht="43.2" spans="1:13">
      <c r="A82" s="10">
        <v>81</v>
      </c>
      <c r="B82" s="3" t="s">
        <v>193</v>
      </c>
      <c r="C82" s="3" t="str">
        <f t="shared" si="1"/>
        <v>TT_MT_81</v>
      </c>
      <c r="D82" s="11">
        <v>44960</v>
      </c>
      <c r="E82" s="3" t="s">
        <v>49</v>
      </c>
      <c r="F82" s="3" t="s">
        <v>49</v>
      </c>
      <c r="G82" s="3" t="s">
        <v>137</v>
      </c>
      <c r="H82" s="3" t="s">
        <v>259</v>
      </c>
      <c r="I82" s="14" t="s">
        <v>66</v>
      </c>
      <c r="J82" s="3" t="s">
        <v>661</v>
      </c>
      <c r="K82" s="3" t="s">
        <v>260</v>
      </c>
      <c r="L82" s="3" t="s">
        <v>23</v>
      </c>
      <c r="M82" s="3" t="s">
        <v>82</v>
      </c>
    </row>
    <row r="83" s="1" customFormat="1" ht="28.8" spans="1:13">
      <c r="A83" s="10">
        <v>82</v>
      </c>
      <c r="B83" s="3" t="s">
        <v>212</v>
      </c>
      <c r="C83" s="3" t="str">
        <f t="shared" si="1"/>
        <v>TT_MTT_82</v>
      </c>
      <c r="D83" s="11">
        <v>44960</v>
      </c>
      <c r="E83" s="3" t="s">
        <v>49</v>
      </c>
      <c r="F83" s="3" t="s">
        <v>49</v>
      </c>
      <c r="G83" s="3" t="s">
        <v>137</v>
      </c>
      <c r="H83" s="3" t="s">
        <v>248</v>
      </c>
      <c r="I83" s="14" t="s">
        <v>20</v>
      </c>
      <c r="J83" s="3" t="s">
        <v>673</v>
      </c>
      <c r="K83" s="3"/>
      <c r="L83" s="3" t="s">
        <v>186</v>
      </c>
      <c r="M83" s="3"/>
    </row>
    <row r="84" s="1" customFormat="1" ht="28.8" spans="1:13">
      <c r="A84" s="10">
        <v>83</v>
      </c>
      <c r="B84" s="3" t="s">
        <v>193</v>
      </c>
      <c r="C84" s="3" t="str">
        <f t="shared" si="1"/>
        <v>TT_MT_83</v>
      </c>
      <c r="D84" s="11">
        <v>44960</v>
      </c>
      <c r="E84" s="3" t="s">
        <v>60</v>
      </c>
      <c r="F84" s="3" t="s">
        <v>60</v>
      </c>
      <c r="G84" s="3" t="s">
        <v>137</v>
      </c>
      <c r="H84" s="3" t="s">
        <v>261</v>
      </c>
      <c r="I84" s="14" t="s">
        <v>262</v>
      </c>
      <c r="J84" s="3" t="s">
        <v>674</v>
      </c>
      <c r="K84" s="3" t="s">
        <v>263</v>
      </c>
      <c r="L84" s="3" t="s">
        <v>186</v>
      </c>
      <c r="M84" s="3"/>
    </row>
    <row r="85" s="1" customFormat="1" ht="28.8" spans="1:16">
      <c r="A85" s="10">
        <v>84</v>
      </c>
      <c r="B85" s="3" t="s">
        <v>212</v>
      </c>
      <c r="C85" s="3" t="str">
        <f t="shared" si="1"/>
        <v>TT_MTT_84</v>
      </c>
      <c r="D85" s="11">
        <v>44963</v>
      </c>
      <c r="E85" s="3" t="s">
        <v>49</v>
      </c>
      <c r="F85" s="3" t="s">
        <v>49</v>
      </c>
      <c r="G85" s="3" t="s">
        <v>137</v>
      </c>
      <c r="H85" s="3" t="s">
        <v>248</v>
      </c>
      <c r="I85" s="14" t="s">
        <v>51</v>
      </c>
      <c r="J85" s="3" t="s">
        <v>661</v>
      </c>
      <c r="K85" s="3" t="s">
        <v>264</v>
      </c>
      <c r="L85" s="3" t="s">
        <v>186</v>
      </c>
      <c r="M85" s="3"/>
      <c r="N85" s="1"/>
      <c r="O85" s="1"/>
      <c r="P85" s="19">
        <v>44965</v>
      </c>
    </row>
    <row r="86" s="1" customFormat="1" ht="28.8" spans="1:15">
      <c r="A86" s="10">
        <v>85</v>
      </c>
      <c r="B86" s="3" t="s">
        <v>193</v>
      </c>
      <c r="C86" s="3" t="str">
        <f t="shared" si="1"/>
        <v>TT_MT_85</v>
      </c>
      <c r="D86" s="11">
        <v>44963</v>
      </c>
      <c r="E86" s="3" t="s">
        <v>49</v>
      </c>
      <c r="F86" s="3" t="s">
        <v>49</v>
      </c>
      <c r="G86" s="3" t="s">
        <v>137</v>
      </c>
      <c r="H86" s="3" t="s">
        <v>248</v>
      </c>
      <c r="I86" s="14" t="s">
        <v>256</v>
      </c>
      <c r="J86" s="3" t="s">
        <v>665</v>
      </c>
      <c r="K86" s="22" t="s">
        <v>265</v>
      </c>
      <c r="L86" s="3" t="s">
        <v>186</v>
      </c>
      <c r="M86" s="3"/>
      <c r="N86" s="1"/>
      <c r="O86" s="1" t="s">
        <v>266</v>
      </c>
    </row>
    <row r="87" s="1" customFormat="1" ht="28.8" spans="1:16">
      <c r="A87" s="10">
        <v>86</v>
      </c>
      <c r="B87" s="3" t="s">
        <v>267</v>
      </c>
      <c r="C87" s="3" t="str">
        <f t="shared" si="1"/>
        <v>TT_UTR_86</v>
      </c>
      <c r="D87" s="11">
        <v>44963</v>
      </c>
      <c r="E87" s="3" t="s">
        <v>49</v>
      </c>
      <c r="F87" s="3" t="s">
        <v>49</v>
      </c>
      <c r="G87" s="3" t="s">
        <v>137</v>
      </c>
      <c r="H87" s="3" t="s">
        <v>268</v>
      </c>
      <c r="I87" s="14" t="s">
        <v>51</v>
      </c>
      <c r="J87" s="3" t="s">
        <v>661</v>
      </c>
      <c r="K87" s="3" t="s">
        <v>269</v>
      </c>
      <c r="L87" s="3" t="s">
        <v>186</v>
      </c>
      <c r="M87" s="3" t="s">
        <v>82</v>
      </c>
      <c r="N87" s="1"/>
      <c r="O87" s="1"/>
      <c r="P87" s="19">
        <v>44965</v>
      </c>
    </row>
    <row r="88" s="1" customFormat="1" ht="28.8" spans="1:16">
      <c r="A88" s="10">
        <v>87</v>
      </c>
      <c r="B88" s="3" t="s">
        <v>212</v>
      </c>
      <c r="C88" s="3" t="str">
        <f t="shared" si="1"/>
        <v>TT_MTT_87</v>
      </c>
      <c r="D88" s="11">
        <v>44963</v>
      </c>
      <c r="E88" s="3" t="s">
        <v>49</v>
      </c>
      <c r="F88" s="3" t="s">
        <v>49</v>
      </c>
      <c r="G88" s="3" t="s">
        <v>137</v>
      </c>
      <c r="H88" s="3" t="s">
        <v>248</v>
      </c>
      <c r="I88" s="14" t="s">
        <v>51</v>
      </c>
      <c r="J88" s="3" t="s">
        <v>661</v>
      </c>
      <c r="K88" s="3" t="s">
        <v>270</v>
      </c>
      <c r="L88" s="3" t="s">
        <v>186</v>
      </c>
      <c r="M88" s="3" t="s">
        <v>24</v>
      </c>
      <c r="N88" s="1"/>
      <c r="O88" s="1"/>
      <c r="P88" s="19">
        <v>44965</v>
      </c>
    </row>
    <row r="89" s="1" customFormat="1" spans="1:15">
      <c r="A89" s="10">
        <v>88</v>
      </c>
      <c r="B89" s="3" t="s">
        <v>212</v>
      </c>
      <c r="C89" s="3" t="str">
        <f t="shared" si="1"/>
        <v>TT_MTT_88</v>
      </c>
      <c r="D89" s="11">
        <v>44963</v>
      </c>
      <c r="E89" s="3" t="s">
        <v>49</v>
      </c>
      <c r="F89" s="3" t="s">
        <v>49</v>
      </c>
      <c r="G89" s="3" t="s">
        <v>137</v>
      </c>
      <c r="H89" s="3" t="s">
        <v>248</v>
      </c>
      <c r="I89" s="14" t="s">
        <v>66</v>
      </c>
      <c r="J89" s="3" t="s">
        <v>661</v>
      </c>
      <c r="K89" s="3" t="s">
        <v>271</v>
      </c>
      <c r="L89" s="3" t="s">
        <v>186</v>
      </c>
      <c r="M89" s="3"/>
      <c r="N89" s="1"/>
      <c r="O89" s="1" t="s">
        <v>74</v>
      </c>
    </row>
    <row r="90" s="1" customFormat="1" ht="28.8" spans="1:15">
      <c r="A90" s="10">
        <v>89</v>
      </c>
      <c r="B90" s="3" t="s">
        <v>212</v>
      </c>
      <c r="C90" s="3" t="str">
        <f t="shared" si="1"/>
        <v>TT_MTT_89</v>
      </c>
      <c r="D90" s="11">
        <v>44963</v>
      </c>
      <c r="E90" s="3" t="s">
        <v>49</v>
      </c>
      <c r="F90" s="3" t="s">
        <v>49</v>
      </c>
      <c r="G90" s="3" t="s">
        <v>137</v>
      </c>
      <c r="H90" s="3" t="s">
        <v>248</v>
      </c>
      <c r="I90" s="14" t="s">
        <v>272</v>
      </c>
      <c r="J90" s="3" t="s">
        <v>661</v>
      </c>
      <c r="K90" s="23" t="s">
        <v>273</v>
      </c>
      <c r="L90" s="3" t="s">
        <v>186</v>
      </c>
      <c r="M90" s="3"/>
      <c r="N90" s="1" t="s">
        <v>274</v>
      </c>
      <c r="O90" s="1" t="s">
        <v>275</v>
      </c>
    </row>
    <row r="91" s="1" customFormat="1" ht="43.2" spans="1:16">
      <c r="A91" s="10">
        <v>90</v>
      </c>
      <c r="B91" s="3" t="s">
        <v>212</v>
      </c>
      <c r="C91" s="3" t="str">
        <f t="shared" si="1"/>
        <v>TT_MTT_90</v>
      </c>
      <c r="D91" s="11">
        <v>44963</v>
      </c>
      <c r="E91" s="3" t="s">
        <v>49</v>
      </c>
      <c r="F91" s="3" t="s">
        <v>49</v>
      </c>
      <c r="G91" s="3" t="s">
        <v>137</v>
      </c>
      <c r="H91" s="3" t="s">
        <v>248</v>
      </c>
      <c r="I91" s="14" t="s">
        <v>66</v>
      </c>
      <c r="J91" s="3" t="s">
        <v>661</v>
      </c>
      <c r="K91" s="3" t="s">
        <v>276</v>
      </c>
      <c r="L91" s="3" t="s">
        <v>186</v>
      </c>
      <c r="M91" s="3" t="s">
        <v>24</v>
      </c>
      <c r="N91" s="1"/>
      <c r="O91" s="1" t="s">
        <v>244</v>
      </c>
      <c r="P91" s="19">
        <v>44965</v>
      </c>
    </row>
    <row r="92" s="1" customFormat="1" ht="57.6" spans="1:15">
      <c r="A92" s="10">
        <v>91</v>
      </c>
      <c r="B92" s="3" t="s">
        <v>267</v>
      </c>
      <c r="C92" s="3" t="str">
        <f t="shared" si="1"/>
        <v>TT_UTR_91</v>
      </c>
      <c r="D92" s="11">
        <v>44963</v>
      </c>
      <c r="E92" s="3" t="s">
        <v>49</v>
      </c>
      <c r="F92" s="3" t="s">
        <v>49</v>
      </c>
      <c r="G92" s="3" t="s">
        <v>137</v>
      </c>
      <c r="H92" s="3" t="s">
        <v>268</v>
      </c>
      <c r="I92" s="14" t="s">
        <v>256</v>
      </c>
      <c r="J92" s="3" t="s">
        <v>665</v>
      </c>
      <c r="K92" s="3" t="s">
        <v>277</v>
      </c>
      <c r="L92" s="3" t="s">
        <v>186</v>
      </c>
      <c r="M92" s="3"/>
      <c r="N92" s="1"/>
      <c r="O92" s="24" t="s">
        <v>219</v>
      </c>
    </row>
    <row r="93" s="1" customFormat="1" ht="28.8" spans="1:16">
      <c r="A93" s="10">
        <v>92</v>
      </c>
      <c r="B93" s="3" t="s">
        <v>267</v>
      </c>
      <c r="C93" s="3" t="str">
        <f t="shared" si="1"/>
        <v>TT_UTR_92</v>
      </c>
      <c r="D93" s="11">
        <v>44963</v>
      </c>
      <c r="E93" s="3" t="s">
        <v>49</v>
      </c>
      <c r="F93" s="3" t="s">
        <v>49</v>
      </c>
      <c r="G93" s="3" t="s">
        <v>137</v>
      </c>
      <c r="H93" s="3" t="s">
        <v>268</v>
      </c>
      <c r="I93" s="14" t="s">
        <v>51</v>
      </c>
      <c r="J93" s="3" t="s">
        <v>661</v>
      </c>
      <c r="K93" s="3" t="s">
        <v>278</v>
      </c>
      <c r="L93" s="3" t="s">
        <v>186</v>
      </c>
      <c r="M93" s="3" t="s">
        <v>24</v>
      </c>
      <c r="N93" s="1"/>
      <c r="O93" s="1"/>
      <c r="P93" s="19">
        <v>44965</v>
      </c>
    </row>
    <row r="94" s="1" customFormat="1" ht="57.6" spans="1:15">
      <c r="A94" s="10">
        <v>93</v>
      </c>
      <c r="B94" s="3" t="s">
        <v>267</v>
      </c>
      <c r="C94" s="3" t="str">
        <f t="shared" si="1"/>
        <v>TT_UTR_93</v>
      </c>
      <c r="D94" s="11">
        <v>44963</v>
      </c>
      <c r="E94" s="3" t="s">
        <v>49</v>
      </c>
      <c r="F94" s="3" t="s">
        <v>49</v>
      </c>
      <c r="G94" s="3" t="s">
        <v>137</v>
      </c>
      <c r="H94" s="3" t="s">
        <v>268</v>
      </c>
      <c r="I94" s="14" t="s">
        <v>145</v>
      </c>
      <c r="J94" s="3" t="s">
        <v>666</v>
      </c>
      <c r="K94" s="3" t="s">
        <v>279</v>
      </c>
      <c r="L94" s="3" t="s">
        <v>186</v>
      </c>
      <c r="M94" s="3" t="s">
        <v>24</v>
      </c>
      <c r="N94" s="1"/>
      <c r="O94" s="1" t="s">
        <v>280</v>
      </c>
    </row>
    <row r="95" s="1" customFormat="1" ht="28.8" spans="1:16">
      <c r="A95" s="10">
        <v>94</v>
      </c>
      <c r="B95" s="3" t="s">
        <v>267</v>
      </c>
      <c r="C95" s="3" t="str">
        <f t="shared" si="1"/>
        <v>TT_UTR_94</v>
      </c>
      <c r="D95" s="11">
        <v>44963</v>
      </c>
      <c r="E95" s="3" t="s">
        <v>49</v>
      </c>
      <c r="F95" s="3" t="s">
        <v>49</v>
      </c>
      <c r="G95" s="3" t="s">
        <v>137</v>
      </c>
      <c r="H95" s="3" t="s">
        <v>281</v>
      </c>
      <c r="I95" s="14" t="s">
        <v>51</v>
      </c>
      <c r="J95" s="3" t="s">
        <v>661</v>
      </c>
      <c r="K95" s="3" t="s">
        <v>282</v>
      </c>
      <c r="L95" s="3" t="s">
        <v>186</v>
      </c>
      <c r="M95" s="3" t="s">
        <v>82</v>
      </c>
      <c r="N95" s="1" t="s">
        <v>120</v>
      </c>
      <c r="O95" s="1"/>
      <c r="P95" s="19">
        <v>44965</v>
      </c>
    </row>
    <row r="96" s="1" customFormat="1" ht="158.4" spans="1:15">
      <c r="A96" s="10">
        <v>95</v>
      </c>
      <c r="B96" s="3" t="s">
        <v>283</v>
      </c>
      <c r="C96" s="3" t="str">
        <f t="shared" si="1"/>
        <v>TT_CTBU_95</v>
      </c>
      <c r="D96" s="11">
        <v>44963</v>
      </c>
      <c r="E96" s="3" t="s">
        <v>54</v>
      </c>
      <c r="F96" s="3" t="s">
        <v>54</v>
      </c>
      <c r="G96" s="3" t="s">
        <v>137</v>
      </c>
      <c r="H96" s="3" t="s">
        <v>284</v>
      </c>
      <c r="I96" s="14" t="s">
        <v>285</v>
      </c>
      <c r="J96" s="3" t="s">
        <v>675</v>
      </c>
      <c r="K96" s="25" t="s">
        <v>286</v>
      </c>
      <c r="L96" s="3" t="s">
        <v>23</v>
      </c>
      <c r="M96" s="3" t="s">
        <v>287</v>
      </c>
      <c r="N96" s="1" t="s">
        <v>288</v>
      </c>
      <c r="O96" s="26" t="s">
        <v>289</v>
      </c>
    </row>
    <row r="97" s="1" customFormat="1" ht="100.8" spans="1:15">
      <c r="A97" s="10">
        <v>96</v>
      </c>
      <c r="B97" s="3" t="s">
        <v>47</v>
      </c>
      <c r="C97" s="3" t="str">
        <f t="shared" si="1"/>
        <v>TT_LG_96</v>
      </c>
      <c r="D97" s="11">
        <v>44964</v>
      </c>
      <c r="E97" s="3" t="s">
        <v>49</v>
      </c>
      <c r="F97" s="3" t="s">
        <v>49</v>
      </c>
      <c r="G97" s="3" t="s">
        <v>50</v>
      </c>
      <c r="H97" s="3" t="s">
        <v>50</v>
      </c>
      <c r="I97" s="14" t="s">
        <v>240</v>
      </c>
      <c r="J97" s="3" t="s">
        <v>676</v>
      </c>
      <c r="K97" s="23" t="s">
        <v>290</v>
      </c>
      <c r="L97" s="3" t="s">
        <v>23</v>
      </c>
      <c r="M97" s="23"/>
      <c r="N97" s="1"/>
      <c r="O97" s="1" t="s">
        <v>291</v>
      </c>
    </row>
    <row r="98" s="1" customFormat="1" ht="57.6" spans="1:15">
      <c r="A98" s="10">
        <v>97</v>
      </c>
      <c r="B98" s="15" t="s">
        <v>136</v>
      </c>
      <c r="C98" s="3" t="str">
        <f t="shared" si="1"/>
        <v>TT_CT_97</v>
      </c>
      <c r="D98" s="19">
        <v>44964</v>
      </c>
      <c r="E98" s="3" t="s">
        <v>54</v>
      </c>
      <c r="F98" s="3" t="s">
        <v>54</v>
      </c>
      <c r="G98" s="3" t="s">
        <v>137</v>
      </c>
      <c r="H98" s="3" t="s">
        <v>292</v>
      </c>
      <c r="I98" s="14" t="s">
        <v>256</v>
      </c>
      <c r="J98" s="3" t="s">
        <v>665</v>
      </c>
      <c r="K98" s="23" t="s">
        <v>293</v>
      </c>
      <c r="L98" s="3" t="s">
        <v>23</v>
      </c>
      <c r="M98" s="3" t="s">
        <v>287</v>
      </c>
      <c r="N98" s="1" t="s">
        <v>294</v>
      </c>
      <c r="O98" s="26" t="s">
        <v>295</v>
      </c>
    </row>
    <row r="99" s="4" customFormat="1" ht="72" spans="1:19">
      <c r="A99" s="10">
        <v>98</v>
      </c>
      <c r="B99" s="3" t="s">
        <v>136</v>
      </c>
      <c r="C99" s="3" t="str">
        <f t="shared" si="1"/>
        <v>TT_CT_98</v>
      </c>
      <c r="D99" s="19">
        <v>44964</v>
      </c>
      <c r="E99" s="3" t="s">
        <v>54</v>
      </c>
      <c r="F99" s="3" t="s">
        <v>54</v>
      </c>
      <c r="G99" s="3" t="s">
        <v>137</v>
      </c>
      <c r="H99" s="3" t="s">
        <v>292</v>
      </c>
      <c r="I99" s="14" t="s">
        <v>256</v>
      </c>
      <c r="J99" s="3" t="s">
        <v>665</v>
      </c>
      <c r="K99" s="23" t="s">
        <v>296</v>
      </c>
      <c r="L99" s="3" t="s">
        <v>23</v>
      </c>
      <c r="M99" s="3" t="s">
        <v>287</v>
      </c>
      <c r="N99" s="1" t="s">
        <v>294</v>
      </c>
      <c r="O99" s="26" t="s">
        <v>297</v>
      </c>
      <c r="P99" s="1"/>
      <c r="Q99" s="1"/>
      <c r="R99" s="1"/>
      <c r="S99" s="1"/>
    </row>
    <row r="100" s="1" customFormat="1" ht="43.2" spans="1:19">
      <c r="A100" s="10">
        <v>99</v>
      </c>
      <c r="B100" s="3" t="s">
        <v>77</v>
      </c>
      <c r="C100" s="3" t="str">
        <f t="shared" si="1"/>
        <v>TT_UM_99</v>
      </c>
      <c r="D100" s="19">
        <v>44964</v>
      </c>
      <c r="E100" s="3" t="s">
        <v>54</v>
      </c>
      <c r="F100" s="3" t="s">
        <v>54</v>
      </c>
      <c r="G100" s="3" t="s">
        <v>159</v>
      </c>
      <c r="H100" s="3" t="s">
        <v>298</v>
      </c>
      <c r="I100" s="14" t="s">
        <v>299</v>
      </c>
      <c r="J100" s="3" t="s">
        <v>665</v>
      </c>
      <c r="K100" s="3" t="s">
        <v>300</v>
      </c>
      <c r="L100" s="3" t="s">
        <v>23</v>
      </c>
      <c r="M100" s="3"/>
      <c r="N100" s="1"/>
      <c r="O100" s="27" t="s">
        <v>301</v>
      </c>
      <c r="P100" s="1"/>
      <c r="Q100" s="1"/>
      <c r="R100" s="3"/>
      <c r="S100" s="3"/>
    </row>
    <row r="101" s="1" customFormat="1" ht="43.2" spans="1:13">
      <c r="A101" s="10">
        <v>100</v>
      </c>
      <c r="B101" s="3" t="s">
        <v>193</v>
      </c>
      <c r="C101" s="3" t="str">
        <f t="shared" si="1"/>
        <v>TT_MT_100</v>
      </c>
      <c r="D101" s="19">
        <v>44964</v>
      </c>
      <c r="E101" s="3" t="s">
        <v>60</v>
      </c>
      <c r="F101" s="3" t="s">
        <v>60</v>
      </c>
      <c r="G101" s="3" t="s">
        <v>137</v>
      </c>
      <c r="H101" s="3" t="s">
        <v>302</v>
      </c>
      <c r="I101" s="14" t="s">
        <v>240</v>
      </c>
      <c r="J101" s="3" t="s">
        <v>676</v>
      </c>
      <c r="K101" s="3" t="s">
        <v>303</v>
      </c>
      <c r="L101" s="3" t="s">
        <v>23</v>
      </c>
      <c r="M101" s="3" t="s">
        <v>24</v>
      </c>
    </row>
    <row r="102" s="1" customFormat="1" ht="28.8" spans="1:13">
      <c r="A102" s="10">
        <v>101</v>
      </c>
      <c r="B102" s="3" t="s">
        <v>304</v>
      </c>
      <c r="C102" s="3" t="str">
        <f t="shared" si="1"/>
        <v>TT_DB_101</v>
      </c>
      <c r="D102" s="19">
        <v>44964</v>
      </c>
      <c r="E102" s="3" t="s">
        <v>60</v>
      </c>
      <c r="F102" s="3" t="s">
        <v>60</v>
      </c>
      <c r="G102" s="3" t="s">
        <v>305</v>
      </c>
      <c r="H102" s="3" t="s">
        <v>306</v>
      </c>
      <c r="I102" s="14" t="s">
        <v>168</v>
      </c>
      <c r="J102" s="3" t="s">
        <v>666</v>
      </c>
      <c r="K102" s="3" t="s">
        <v>307</v>
      </c>
      <c r="L102" s="3" t="s">
        <v>23</v>
      </c>
      <c r="M102" s="3"/>
    </row>
    <row r="103" s="1" customFormat="1" spans="1:15">
      <c r="A103" s="10">
        <v>102</v>
      </c>
      <c r="B103" s="3" t="s">
        <v>308</v>
      </c>
      <c r="C103" s="3" t="str">
        <f t="shared" si="1"/>
        <v>TT_VR_102</v>
      </c>
      <c r="D103" s="19">
        <v>44964</v>
      </c>
      <c r="E103" s="3" t="s">
        <v>49</v>
      </c>
      <c r="F103" s="3" t="s">
        <v>49</v>
      </c>
      <c r="G103" s="3" t="s">
        <v>309</v>
      </c>
      <c r="H103" s="3" t="s">
        <v>310</v>
      </c>
      <c r="I103" s="14" t="s">
        <v>299</v>
      </c>
      <c r="J103" s="3" t="s">
        <v>665</v>
      </c>
      <c r="K103" s="3" t="s">
        <v>311</v>
      </c>
      <c r="L103" s="3" t="s">
        <v>186</v>
      </c>
      <c r="M103" s="3"/>
      <c r="N103" s="1"/>
      <c r="O103" s="1" t="s">
        <v>312</v>
      </c>
    </row>
    <row r="104" s="1" customFormat="1" ht="43.2" spans="1:15">
      <c r="A104" s="10">
        <v>103</v>
      </c>
      <c r="B104" s="3" t="s">
        <v>308</v>
      </c>
      <c r="C104" s="3" t="str">
        <f t="shared" si="1"/>
        <v>TT_VR_103</v>
      </c>
      <c r="D104" s="19">
        <v>44964</v>
      </c>
      <c r="E104" s="3" t="s">
        <v>49</v>
      </c>
      <c r="F104" s="3" t="s">
        <v>49</v>
      </c>
      <c r="G104" s="3" t="s">
        <v>309</v>
      </c>
      <c r="H104" s="3" t="s">
        <v>310</v>
      </c>
      <c r="I104" s="14" t="s">
        <v>313</v>
      </c>
      <c r="J104" s="3" t="s">
        <v>665</v>
      </c>
      <c r="K104" s="3" t="s">
        <v>314</v>
      </c>
      <c r="L104" s="3" t="s">
        <v>315</v>
      </c>
      <c r="M104" s="3"/>
      <c r="N104" s="1"/>
      <c r="O104" s="1" t="s">
        <v>316</v>
      </c>
    </row>
    <row r="105" s="1" customFormat="1" ht="72" spans="1:15">
      <c r="A105" s="10">
        <v>104</v>
      </c>
      <c r="B105" s="3" t="s">
        <v>193</v>
      </c>
      <c r="C105" s="3" t="str">
        <f t="shared" si="1"/>
        <v>TT_MT_104</v>
      </c>
      <c r="D105" s="19">
        <v>44964</v>
      </c>
      <c r="E105" s="3" t="s">
        <v>49</v>
      </c>
      <c r="F105" s="3" t="s">
        <v>49</v>
      </c>
      <c r="G105" s="3" t="s">
        <v>137</v>
      </c>
      <c r="H105" s="3" t="s">
        <v>317</v>
      </c>
      <c r="I105" s="14" t="s">
        <v>318</v>
      </c>
      <c r="J105" s="3" t="s">
        <v>677</v>
      </c>
      <c r="K105" s="3" t="s">
        <v>319</v>
      </c>
      <c r="L105" s="3" t="s">
        <v>23</v>
      </c>
      <c r="M105" s="3"/>
      <c r="N105" s="1"/>
      <c r="O105" s="1" t="s">
        <v>320</v>
      </c>
    </row>
    <row r="106" s="1" customFormat="1" ht="28.8" spans="1:15">
      <c r="A106" s="10">
        <v>105</v>
      </c>
      <c r="B106" s="3" t="s">
        <v>308</v>
      </c>
      <c r="C106" s="3" t="str">
        <f t="shared" si="1"/>
        <v>TT_VR_105</v>
      </c>
      <c r="D106" s="19">
        <v>44964</v>
      </c>
      <c r="E106" s="3" t="s">
        <v>49</v>
      </c>
      <c r="F106" s="3" t="s">
        <v>49</v>
      </c>
      <c r="G106" s="3" t="s">
        <v>309</v>
      </c>
      <c r="H106" s="3" t="s">
        <v>310</v>
      </c>
      <c r="I106" s="14" t="s">
        <v>313</v>
      </c>
      <c r="J106" s="3" t="s">
        <v>665</v>
      </c>
      <c r="K106" s="15" t="s">
        <v>321</v>
      </c>
      <c r="L106" s="3" t="s">
        <v>186</v>
      </c>
      <c r="M106" s="3"/>
      <c r="N106" s="1"/>
      <c r="O106" s="1" t="s">
        <v>289</v>
      </c>
    </row>
    <row r="107" s="1" customFormat="1" spans="1:13">
      <c r="A107" s="10">
        <v>106</v>
      </c>
      <c r="B107" s="3" t="s">
        <v>193</v>
      </c>
      <c r="C107" s="3" t="str">
        <f t="shared" si="1"/>
        <v>TT_MT_106</v>
      </c>
      <c r="D107" s="19">
        <v>44964</v>
      </c>
      <c r="E107" s="3" t="s">
        <v>49</v>
      </c>
      <c r="F107" s="3" t="s">
        <v>54</v>
      </c>
      <c r="G107" s="3" t="s">
        <v>137</v>
      </c>
      <c r="H107" s="3" t="s">
        <v>317</v>
      </c>
      <c r="I107" s="14" t="s">
        <v>66</v>
      </c>
      <c r="J107" s="3" t="s">
        <v>661</v>
      </c>
      <c r="K107" s="3" t="s">
        <v>322</v>
      </c>
      <c r="L107" s="3" t="s">
        <v>23</v>
      </c>
      <c r="M107" s="3" t="s">
        <v>84</v>
      </c>
    </row>
    <row r="108" s="1" customFormat="1" ht="43.2" spans="1:13">
      <c r="A108" s="10">
        <v>107</v>
      </c>
      <c r="B108" s="3" t="s">
        <v>193</v>
      </c>
      <c r="C108" s="3" t="str">
        <f t="shared" si="1"/>
        <v>TT_MT_107</v>
      </c>
      <c r="D108" s="19">
        <v>44964</v>
      </c>
      <c r="E108" s="3" t="s">
        <v>54</v>
      </c>
      <c r="F108" s="3" t="s">
        <v>54</v>
      </c>
      <c r="G108" s="3" t="s">
        <v>137</v>
      </c>
      <c r="H108" s="3" t="s">
        <v>317</v>
      </c>
      <c r="I108" s="14" t="s">
        <v>51</v>
      </c>
      <c r="J108" s="3" t="s">
        <v>661</v>
      </c>
      <c r="K108" s="3" t="s">
        <v>323</v>
      </c>
      <c r="L108" s="3" t="s">
        <v>23</v>
      </c>
      <c r="M108" s="3" t="s">
        <v>24</v>
      </c>
    </row>
    <row r="109" s="1" customFormat="1" ht="42.75" customHeight="1" spans="1:15">
      <c r="A109" s="10">
        <v>108</v>
      </c>
      <c r="B109" s="3" t="s">
        <v>77</v>
      </c>
      <c r="C109" s="3" t="str">
        <f t="shared" si="1"/>
        <v>TT_UM_108</v>
      </c>
      <c r="D109" s="19">
        <v>44964</v>
      </c>
      <c r="E109" s="3" t="s">
        <v>60</v>
      </c>
      <c r="F109" s="3" t="s">
        <v>60</v>
      </c>
      <c r="G109" s="3" t="s">
        <v>159</v>
      </c>
      <c r="H109" s="3" t="s">
        <v>324</v>
      </c>
      <c r="I109" s="14" t="s">
        <v>228</v>
      </c>
      <c r="J109" s="3" t="s">
        <v>664</v>
      </c>
      <c r="K109" s="3" t="s">
        <v>325</v>
      </c>
      <c r="L109" s="3" t="s">
        <v>23</v>
      </c>
      <c r="M109" s="3" t="s">
        <v>82</v>
      </c>
      <c r="N109" s="1" t="s">
        <v>326</v>
      </c>
      <c r="O109" s="1" t="s">
        <v>244</v>
      </c>
    </row>
    <row r="110" s="1" customFormat="1" ht="43.2" spans="1:15">
      <c r="A110" s="10">
        <v>109</v>
      </c>
      <c r="B110" s="3" t="s">
        <v>267</v>
      </c>
      <c r="C110" s="3" t="str">
        <f t="shared" si="1"/>
        <v>TT_UTR_109</v>
      </c>
      <c r="D110" s="19">
        <v>44964</v>
      </c>
      <c r="E110" s="3" t="s">
        <v>49</v>
      </c>
      <c r="F110" s="3" t="s">
        <v>49</v>
      </c>
      <c r="G110" s="1" t="s">
        <v>309</v>
      </c>
      <c r="H110" s="1" t="s">
        <v>310</v>
      </c>
      <c r="I110" s="8" t="s">
        <v>327</v>
      </c>
      <c r="J110" s="1" t="s">
        <v>675</v>
      </c>
      <c r="K110" s="3" t="s">
        <v>328</v>
      </c>
      <c r="L110" s="1" t="s">
        <v>315</v>
      </c>
      <c r="M110" s="1"/>
      <c r="N110" s="1"/>
      <c r="O110" s="1" t="s">
        <v>289</v>
      </c>
    </row>
    <row r="111" s="1" customFormat="1" ht="49.5" customHeight="1" spans="1:16">
      <c r="A111" s="10">
        <v>110</v>
      </c>
      <c r="B111" s="3" t="s">
        <v>308</v>
      </c>
      <c r="C111" s="3" t="str">
        <f t="shared" si="1"/>
        <v>TT_VR_110</v>
      </c>
      <c r="D111" s="19">
        <v>44964</v>
      </c>
      <c r="E111" s="3" t="s">
        <v>49</v>
      </c>
      <c r="F111" s="3" t="s">
        <v>49</v>
      </c>
      <c r="G111" s="1" t="s">
        <v>309</v>
      </c>
      <c r="H111" s="1" t="s">
        <v>310</v>
      </c>
      <c r="I111" s="8" t="s">
        <v>51</v>
      </c>
      <c r="J111" s="1" t="s">
        <v>661</v>
      </c>
      <c r="K111" s="3" t="s">
        <v>329</v>
      </c>
      <c r="L111" s="1" t="s">
        <v>186</v>
      </c>
      <c r="M111" s="1" t="s">
        <v>24</v>
      </c>
      <c r="N111" s="1"/>
      <c r="O111" s="1"/>
      <c r="P111" s="19">
        <v>44965</v>
      </c>
    </row>
    <row r="112" s="1" customFormat="1" ht="43.2" spans="1:15">
      <c r="A112" s="10">
        <v>111</v>
      </c>
      <c r="B112" s="3" t="s">
        <v>77</v>
      </c>
      <c r="C112" s="3" t="str">
        <f t="shared" si="1"/>
        <v>TT_UM_111</v>
      </c>
      <c r="D112" s="19">
        <v>44964</v>
      </c>
      <c r="E112" s="3" t="s">
        <v>49</v>
      </c>
      <c r="F112" s="3" t="s">
        <v>49</v>
      </c>
      <c r="G112" s="1" t="s">
        <v>330</v>
      </c>
      <c r="H112" s="1" t="s">
        <v>331</v>
      </c>
      <c r="I112" s="8" t="s">
        <v>51</v>
      </c>
      <c r="J112" s="1" t="s">
        <v>661</v>
      </c>
      <c r="K112" s="3" t="s">
        <v>332</v>
      </c>
      <c r="L112" s="1" t="s">
        <v>23</v>
      </c>
      <c r="M112" s="1"/>
      <c r="N112" s="1"/>
      <c r="O112" s="1" t="s">
        <v>244</v>
      </c>
    </row>
    <row r="113" s="1" customFormat="1" ht="43.2" spans="1:13">
      <c r="A113" s="10">
        <v>112</v>
      </c>
      <c r="B113" s="1" t="s">
        <v>308</v>
      </c>
      <c r="C113" s="3" t="str">
        <f t="shared" si="1"/>
        <v>TT_VR_112</v>
      </c>
      <c r="D113" s="19">
        <v>44964</v>
      </c>
      <c r="E113" s="3" t="s">
        <v>49</v>
      </c>
      <c r="F113" s="3" t="s">
        <v>49</v>
      </c>
      <c r="G113" s="1" t="s">
        <v>309</v>
      </c>
      <c r="H113" s="1" t="s">
        <v>310</v>
      </c>
      <c r="I113" s="8" t="s">
        <v>66</v>
      </c>
      <c r="J113" s="1" t="s">
        <v>661</v>
      </c>
      <c r="K113" s="3" t="s">
        <v>333</v>
      </c>
      <c r="L113" s="1" t="s">
        <v>186</v>
      </c>
      <c r="M113" s="1" t="s">
        <v>24</v>
      </c>
    </row>
    <row r="114" s="1" customFormat="1" ht="57.6" spans="1:13">
      <c r="A114" s="10">
        <v>113</v>
      </c>
      <c r="B114" s="1" t="s">
        <v>136</v>
      </c>
      <c r="C114" s="3" t="str">
        <f t="shared" si="1"/>
        <v>TT_CT_113</v>
      </c>
      <c r="D114" s="19">
        <v>44964</v>
      </c>
      <c r="E114" s="3" t="s">
        <v>49</v>
      </c>
      <c r="F114" s="3" t="s">
        <v>49</v>
      </c>
      <c r="G114" s="1" t="s">
        <v>137</v>
      </c>
      <c r="H114" s="1" t="s">
        <v>284</v>
      </c>
      <c r="I114" s="8" t="s">
        <v>334</v>
      </c>
      <c r="J114" s="1" t="s">
        <v>661</v>
      </c>
      <c r="K114" s="3" t="s">
        <v>335</v>
      </c>
      <c r="L114" s="1" t="s">
        <v>23</v>
      </c>
      <c r="M114" s="1" t="s">
        <v>24</v>
      </c>
    </row>
    <row r="115" s="1" customFormat="1" ht="72" spans="1:15">
      <c r="A115" s="10">
        <v>114</v>
      </c>
      <c r="B115" s="1" t="s">
        <v>136</v>
      </c>
      <c r="C115" s="3" t="str">
        <f t="shared" si="1"/>
        <v>TT_CT_114</v>
      </c>
      <c r="D115" s="19">
        <v>44965</v>
      </c>
      <c r="E115" s="3" t="s">
        <v>60</v>
      </c>
      <c r="F115" s="3" t="s">
        <v>60</v>
      </c>
      <c r="G115" s="1" t="s">
        <v>137</v>
      </c>
      <c r="H115" s="1" t="s">
        <v>284</v>
      </c>
      <c r="I115" s="8" t="s">
        <v>336</v>
      </c>
      <c r="J115" s="19" t="s">
        <v>670</v>
      </c>
      <c r="K115" s="3" t="s">
        <v>337</v>
      </c>
      <c r="L115" s="1" t="s">
        <v>23</v>
      </c>
      <c r="M115" s="1" t="s">
        <v>24</v>
      </c>
      <c r="N115" s="1" t="s">
        <v>338</v>
      </c>
      <c r="O115" s="1" t="s">
        <v>339</v>
      </c>
    </row>
    <row r="116" s="1" customFormat="1" ht="28.8" spans="1:15">
      <c r="A116" s="10">
        <v>115</v>
      </c>
      <c r="B116" s="1" t="s">
        <v>193</v>
      </c>
      <c r="C116" s="3" t="str">
        <f t="shared" si="1"/>
        <v>TT_MT_115</v>
      </c>
      <c r="D116" s="19">
        <v>44964</v>
      </c>
      <c r="E116" s="3" t="s">
        <v>49</v>
      </c>
      <c r="F116" s="3" t="s">
        <v>49</v>
      </c>
      <c r="G116" s="1" t="s">
        <v>137</v>
      </c>
      <c r="H116" s="1" t="s">
        <v>340</v>
      </c>
      <c r="I116" s="8" t="s">
        <v>256</v>
      </c>
      <c r="J116" s="1" t="s">
        <v>665</v>
      </c>
      <c r="K116" s="3" t="s">
        <v>341</v>
      </c>
      <c r="L116" s="1" t="s">
        <v>23</v>
      </c>
      <c r="M116" s="1"/>
      <c r="N116" s="1"/>
      <c r="O116" s="1" t="s">
        <v>266</v>
      </c>
    </row>
    <row r="117" s="1" customFormat="1" ht="43.2" spans="1:15">
      <c r="A117" s="10">
        <v>116</v>
      </c>
      <c r="B117" s="3" t="s">
        <v>308</v>
      </c>
      <c r="C117" s="3" t="str">
        <f t="shared" si="1"/>
        <v>TT_VR_116</v>
      </c>
      <c r="D117" s="19">
        <v>44964</v>
      </c>
      <c r="E117" s="3" t="s">
        <v>49</v>
      </c>
      <c r="F117" s="3" t="s">
        <v>49</v>
      </c>
      <c r="G117" s="1" t="s">
        <v>309</v>
      </c>
      <c r="H117" s="1" t="s">
        <v>281</v>
      </c>
      <c r="I117" s="8" t="s">
        <v>342</v>
      </c>
      <c r="J117" s="1" t="s">
        <v>664</v>
      </c>
      <c r="K117" s="3" t="s">
        <v>343</v>
      </c>
      <c r="L117" s="1"/>
      <c r="M117" s="1"/>
      <c r="N117" s="1"/>
      <c r="O117" s="1" t="s">
        <v>244</v>
      </c>
    </row>
    <row r="118" s="1" customFormat="1" ht="43.2" spans="1:15">
      <c r="A118" s="10">
        <v>117</v>
      </c>
      <c r="B118" s="1" t="s">
        <v>344</v>
      </c>
      <c r="C118" s="3" t="str">
        <f t="shared" si="1"/>
        <v>TT_RP_117</v>
      </c>
      <c r="D118" s="19">
        <v>44965</v>
      </c>
      <c r="E118" s="3" t="s">
        <v>49</v>
      </c>
      <c r="F118" s="3" t="s">
        <v>54</v>
      </c>
      <c r="G118" s="1" t="s">
        <v>309</v>
      </c>
      <c r="H118" s="1" t="s">
        <v>345</v>
      </c>
      <c r="I118" s="8" t="s">
        <v>346</v>
      </c>
      <c r="J118" s="1" t="s">
        <v>678</v>
      </c>
      <c r="K118" s="3" t="s">
        <v>347</v>
      </c>
      <c r="L118" s="1" t="s">
        <v>186</v>
      </c>
      <c r="M118" s="1"/>
      <c r="N118" s="1"/>
      <c r="O118" s="1" t="s">
        <v>244</v>
      </c>
    </row>
    <row r="119" s="1" customFormat="1" spans="1:12">
      <c r="A119" s="10">
        <v>118</v>
      </c>
      <c r="B119" s="1" t="s">
        <v>344</v>
      </c>
      <c r="C119" s="3" t="str">
        <f t="shared" si="1"/>
        <v>TT_RP_118</v>
      </c>
      <c r="D119" s="19">
        <v>44965</v>
      </c>
      <c r="E119" s="3" t="s">
        <v>49</v>
      </c>
      <c r="F119" s="3" t="s">
        <v>49</v>
      </c>
      <c r="G119" s="1" t="s">
        <v>309</v>
      </c>
      <c r="H119" s="1" t="s">
        <v>345</v>
      </c>
      <c r="I119" s="8" t="s">
        <v>348</v>
      </c>
      <c r="J119" s="1" t="s">
        <v>674</v>
      </c>
      <c r="K119" s="3" t="s">
        <v>349</v>
      </c>
      <c r="L119" s="1" t="s">
        <v>186</v>
      </c>
    </row>
    <row r="120" s="1" customFormat="1" ht="43.2" spans="1:12">
      <c r="A120" s="10">
        <v>119</v>
      </c>
      <c r="B120" s="1" t="s">
        <v>344</v>
      </c>
      <c r="C120" s="3" t="str">
        <f t="shared" si="1"/>
        <v>TT_RP_119</v>
      </c>
      <c r="D120" s="19">
        <v>44965</v>
      </c>
      <c r="E120" s="3" t="s">
        <v>49</v>
      </c>
      <c r="F120" s="3" t="s">
        <v>49</v>
      </c>
      <c r="G120" s="1" t="s">
        <v>309</v>
      </c>
      <c r="H120" s="1" t="s">
        <v>345</v>
      </c>
      <c r="I120" s="8" t="s">
        <v>348</v>
      </c>
      <c r="J120" s="1" t="s">
        <v>674</v>
      </c>
      <c r="K120" s="3" t="s">
        <v>350</v>
      </c>
      <c r="L120" s="1" t="s">
        <v>315</v>
      </c>
    </row>
    <row r="121" s="1" customFormat="1" spans="1:12">
      <c r="A121" s="10">
        <v>120</v>
      </c>
      <c r="B121" s="1" t="s">
        <v>344</v>
      </c>
      <c r="C121" s="3" t="str">
        <f t="shared" si="1"/>
        <v>TT_RP_120</v>
      </c>
      <c r="D121" s="19">
        <v>44965</v>
      </c>
      <c r="E121" s="3" t="s">
        <v>49</v>
      </c>
      <c r="F121" s="3" t="s">
        <v>49</v>
      </c>
      <c r="G121" s="1" t="s">
        <v>309</v>
      </c>
      <c r="H121" s="1" t="s">
        <v>345</v>
      </c>
      <c r="I121" s="8" t="s">
        <v>348</v>
      </c>
      <c r="J121" s="1" t="s">
        <v>674</v>
      </c>
      <c r="K121" s="3" t="s">
        <v>351</v>
      </c>
      <c r="L121" s="1" t="s">
        <v>315</v>
      </c>
    </row>
    <row r="122" s="1" customFormat="1" ht="43.2" spans="1:15">
      <c r="A122" s="10">
        <v>121</v>
      </c>
      <c r="B122" s="1" t="s">
        <v>344</v>
      </c>
      <c r="C122" s="3" t="str">
        <f t="shared" si="1"/>
        <v>TT_RP_121</v>
      </c>
      <c r="D122" s="19">
        <v>44965</v>
      </c>
      <c r="E122" s="3" t="s">
        <v>49</v>
      </c>
      <c r="F122" s="3" t="s">
        <v>54</v>
      </c>
      <c r="G122" s="1" t="s">
        <v>352</v>
      </c>
      <c r="H122" s="1" t="s">
        <v>345</v>
      </c>
      <c r="I122" s="8" t="s">
        <v>66</v>
      </c>
      <c r="J122" s="1" t="s">
        <v>661</v>
      </c>
      <c r="K122" s="3" t="s">
        <v>354</v>
      </c>
      <c r="L122" s="1" t="s">
        <v>315</v>
      </c>
      <c r="M122" s="1"/>
      <c r="N122" s="1"/>
      <c r="O122" s="1" t="s">
        <v>355</v>
      </c>
    </row>
    <row r="123" s="1" customFormat="1" ht="43.2" spans="1:12">
      <c r="A123" s="10">
        <v>122</v>
      </c>
      <c r="B123" s="1" t="s">
        <v>344</v>
      </c>
      <c r="C123" s="3" t="str">
        <f t="shared" si="1"/>
        <v>TT_RP_122</v>
      </c>
      <c r="D123" s="19">
        <v>44965</v>
      </c>
      <c r="E123" s="3" t="s">
        <v>49</v>
      </c>
      <c r="F123" s="3" t="s">
        <v>49</v>
      </c>
      <c r="G123" s="1" t="s">
        <v>352</v>
      </c>
      <c r="H123" s="1" t="s">
        <v>356</v>
      </c>
      <c r="I123" s="8" t="s">
        <v>51</v>
      </c>
      <c r="J123" s="1" t="s">
        <v>661</v>
      </c>
      <c r="K123" s="3" t="s">
        <v>357</v>
      </c>
      <c r="L123" s="1" t="s">
        <v>315</v>
      </c>
    </row>
    <row r="124" s="1" customFormat="1" ht="43.2" spans="1:17">
      <c r="A124" s="10">
        <v>123</v>
      </c>
      <c r="B124" s="1" t="s">
        <v>193</v>
      </c>
      <c r="C124" s="3" t="str">
        <f t="shared" si="1"/>
        <v>TT_MT_123</v>
      </c>
      <c r="D124" s="19">
        <v>44965</v>
      </c>
      <c r="E124" s="3" t="s">
        <v>49</v>
      </c>
      <c r="F124" s="3" t="s">
        <v>49</v>
      </c>
      <c r="G124" s="1" t="s">
        <v>137</v>
      </c>
      <c r="H124" s="1" t="s">
        <v>340</v>
      </c>
      <c r="I124" s="8" t="s">
        <v>358</v>
      </c>
      <c r="J124" s="19" t="s">
        <v>670</v>
      </c>
      <c r="K124" s="3" t="s">
        <v>359</v>
      </c>
      <c r="L124" s="1" t="s">
        <v>315</v>
      </c>
      <c r="M124" s="1" t="s">
        <v>24</v>
      </c>
      <c r="N124" s="1"/>
      <c r="O124" s="1" t="s">
        <v>244</v>
      </c>
      <c r="P124" s="1"/>
      <c r="Q124" s="20" t="s">
        <v>360</v>
      </c>
    </row>
    <row r="125" s="1" customFormat="1" ht="43.2" spans="1:15">
      <c r="A125" s="10">
        <v>124</v>
      </c>
      <c r="B125" s="21" t="s">
        <v>344</v>
      </c>
      <c r="C125" s="3" t="str">
        <f t="shared" si="1"/>
        <v>TT_RP_124</v>
      </c>
      <c r="D125" s="19">
        <v>44965</v>
      </c>
      <c r="E125" s="3" t="s">
        <v>49</v>
      </c>
      <c r="F125" s="3" t="s">
        <v>49</v>
      </c>
      <c r="G125" s="1" t="s">
        <v>352</v>
      </c>
      <c r="H125" s="1" t="s">
        <v>356</v>
      </c>
      <c r="I125" s="8" t="s">
        <v>51</v>
      </c>
      <c r="J125" s="1" t="s">
        <v>661</v>
      </c>
      <c r="K125" s="3" t="s">
        <v>361</v>
      </c>
      <c r="L125" s="1" t="s">
        <v>315</v>
      </c>
      <c r="M125" s="1"/>
      <c r="N125" s="1"/>
      <c r="O125" s="1" t="s">
        <v>244</v>
      </c>
    </row>
    <row r="126" s="1" customFormat="1" ht="43.2" spans="1:15">
      <c r="A126" s="10">
        <v>125</v>
      </c>
      <c r="B126" s="1" t="s">
        <v>344</v>
      </c>
      <c r="C126" s="3" t="str">
        <f t="shared" si="1"/>
        <v>TT_RP_125</v>
      </c>
      <c r="D126" s="19">
        <v>44965</v>
      </c>
      <c r="E126" s="3" t="s">
        <v>49</v>
      </c>
      <c r="F126" s="3" t="s">
        <v>49</v>
      </c>
      <c r="G126" s="1" t="s">
        <v>352</v>
      </c>
      <c r="H126" s="1" t="s">
        <v>356</v>
      </c>
      <c r="I126" s="8" t="s">
        <v>362</v>
      </c>
      <c r="J126" s="1" t="s">
        <v>667</v>
      </c>
      <c r="K126" s="3" t="s">
        <v>363</v>
      </c>
      <c r="L126" s="1" t="s">
        <v>315</v>
      </c>
      <c r="M126" s="1"/>
      <c r="N126" s="1"/>
      <c r="O126" s="1" t="s">
        <v>244</v>
      </c>
    </row>
    <row r="127" s="1" customFormat="1" ht="43.2" spans="1:14">
      <c r="A127" s="10">
        <v>126</v>
      </c>
      <c r="B127" s="1" t="s">
        <v>193</v>
      </c>
      <c r="C127" s="3" t="str">
        <f t="shared" si="1"/>
        <v>TT_MT_126</v>
      </c>
      <c r="D127" s="19">
        <v>44965</v>
      </c>
      <c r="E127" s="3" t="s">
        <v>49</v>
      </c>
      <c r="F127" s="3" t="s">
        <v>49</v>
      </c>
      <c r="G127" s="1" t="s">
        <v>137</v>
      </c>
      <c r="H127" s="1" t="s">
        <v>364</v>
      </c>
      <c r="I127" s="8" t="s">
        <v>365</v>
      </c>
      <c r="J127" s="1" t="s">
        <v>667</v>
      </c>
      <c r="K127" s="3" t="s">
        <v>679</v>
      </c>
      <c r="L127" s="1" t="s">
        <v>315</v>
      </c>
      <c r="M127" s="1" t="s">
        <v>24</v>
      </c>
      <c r="N127" s="1" t="s">
        <v>367</v>
      </c>
    </row>
    <row r="128" s="1" customFormat="1" ht="28.8" spans="1:17">
      <c r="A128" s="10">
        <v>127</v>
      </c>
      <c r="B128" s="1" t="s">
        <v>193</v>
      </c>
      <c r="C128" s="3" t="str">
        <f t="shared" si="1"/>
        <v>TT_MT_127</v>
      </c>
      <c r="D128" s="19">
        <v>44965</v>
      </c>
      <c r="E128" s="3" t="s">
        <v>49</v>
      </c>
      <c r="F128" s="3" t="s">
        <v>49</v>
      </c>
      <c r="G128" s="1" t="s">
        <v>137</v>
      </c>
      <c r="H128" s="1" t="s">
        <v>340</v>
      </c>
      <c r="I128" s="8" t="s">
        <v>368</v>
      </c>
      <c r="J128" s="1" t="s">
        <v>666</v>
      </c>
      <c r="K128" s="3" t="s">
        <v>369</v>
      </c>
      <c r="L128" s="1" t="s">
        <v>315</v>
      </c>
      <c r="M128" s="1" t="s">
        <v>24</v>
      </c>
      <c r="N128" s="1"/>
      <c r="O128" s="1"/>
      <c r="P128" s="1"/>
      <c r="Q128" s="20" t="s">
        <v>370</v>
      </c>
    </row>
    <row r="129" s="1" customFormat="1" ht="28.8" spans="1:17">
      <c r="A129" s="10">
        <v>128</v>
      </c>
      <c r="B129" s="1" t="s">
        <v>193</v>
      </c>
      <c r="C129" s="3" t="str">
        <f t="shared" si="1"/>
        <v>TT_MT_128</v>
      </c>
      <c r="D129" s="19">
        <v>44965</v>
      </c>
      <c r="E129" s="3" t="s">
        <v>49</v>
      </c>
      <c r="F129" s="3" t="s">
        <v>49</v>
      </c>
      <c r="G129" s="1" t="s">
        <v>137</v>
      </c>
      <c r="H129" s="1" t="s">
        <v>340</v>
      </c>
      <c r="I129" s="8" t="s">
        <v>371</v>
      </c>
      <c r="J129" s="1" t="s">
        <v>665</v>
      </c>
      <c r="K129" s="22" t="s">
        <v>372</v>
      </c>
      <c r="L129" s="1" t="s">
        <v>315</v>
      </c>
      <c r="M129" s="1" t="s">
        <v>24</v>
      </c>
      <c r="N129" s="1"/>
      <c r="O129" s="1"/>
      <c r="P129" s="1"/>
      <c r="Q129" s="20" t="s">
        <v>373</v>
      </c>
    </row>
    <row r="130" s="1" customFormat="1" ht="28.8" spans="1:13">
      <c r="A130" s="10">
        <v>129</v>
      </c>
      <c r="B130" s="1" t="s">
        <v>193</v>
      </c>
      <c r="C130" s="3" t="str">
        <f t="shared" ref="C130:C193" si="2">_xlfn.CONCAT("TT","_",B130,"_",A130)</f>
        <v>TT_MT_129</v>
      </c>
      <c r="D130" s="19">
        <v>44965</v>
      </c>
      <c r="E130" s="3" t="s">
        <v>49</v>
      </c>
      <c r="F130" s="3" t="s">
        <v>49</v>
      </c>
      <c r="G130" s="1" t="s">
        <v>137</v>
      </c>
      <c r="H130" s="1" t="s">
        <v>340</v>
      </c>
      <c r="I130" s="8" t="s">
        <v>365</v>
      </c>
      <c r="J130" s="1" t="s">
        <v>667</v>
      </c>
      <c r="K130" s="3" t="s">
        <v>374</v>
      </c>
      <c r="L130" s="1" t="s">
        <v>315</v>
      </c>
      <c r="M130" s="1" t="s">
        <v>24</v>
      </c>
    </row>
    <row r="131" s="1" customFormat="1" ht="28.8" spans="1:13">
      <c r="A131" s="10">
        <v>130</v>
      </c>
      <c r="B131" s="1" t="s">
        <v>193</v>
      </c>
      <c r="C131" s="3" t="str">
        <f t="shared" si="2"/>
        <v>TT_MT_130</v>
      </c>
      <c r="D131" s="19">
        <v>44965</v>
      </c>
      <c r="E131" s="3" t="s">
        <v>49</v>
      </c>
      <c r="F131" s="3" t="s">
        <v>49</v>
      </c>
      <c r="G131" s="1" t="s">
        <v>137</v>
      </c>
      <c r="H131" s="1" t="s">
        <v>340</v>
      </c>
      <c r="I131" s="8" t="s">
        <v>375</v>
      </c>
      <c r="J131" s="1" t="s">
        <v>661</v>
      </c>
      <c r="K131" s="3" t="s">
        <v>376</v>
      </c>
      <c r="L131" s="1" t="s">
        <v>315</v>
      </c>
      <c r="M131" s="1" t="s">
        <v>24</v>
      </c>
    </row>
    <row r="132" s="1" customFormat="1" spans="1:13">
      <c r="A132" s="10">
        <v>131</v>
      </c>
      <c r="B132" s="1" t="s">
        <v>377</v>
      </c>
      <c r="C132" s="3" t="str">
        <f t="shared" si="2"/>
        <v>TT_CB_131</v>
      </c>
      <c r="D132" s="19">
        <v>44965</v>
      </c>
      <c r="E132" s="3" t="s">
        <v>60</v>
      </c>
      <c r="F132" s="3" t="s">
        <v>60</v>
      </c>
      <c r="G132" s="1" t="s">
        <v>137</v>
      </c>
      <c r="H132" s="1" t="s">
        <v>378</v>
      </c>
      <c r="I132" s="8" t="s">
        <v>379</v>
      </c>
      <c r="J132" s="1" t="s">
        <v>661</v>
      </c>
      <c r="K132" s="3" t="s">
        <v>380</v>
      </c>
      <c r="L132" s="1" t="s">
        <v>186</v>
      </c>
      <c r="M132" s="1" t="s">
        <v>24</v>
      </c>
    </row>
    <row r="133" s="1" customFormat="1" spans="1:13">
      <c r="A133" s="10">
        <v>132</v>
      </c>
      <c r="B133" s="1" t="s">
        <v>377</v>
      </c>
      <c r="C133" s="3" t="str">
        <f t="shared" si="2"/>
        <v>TT_CB_132</v>
      </c>
      <c r="D133" s="19">
        <v>44965</v>
      </c>
      <c r="E133" s="3" t="s">
        <v>49</v>
      </c>
      <c r="F133" s="3" t="s">
        <v>49</v>
      </c>
      <c r="G133" s="1" t="s">
        <v>137</v>
      </c>
      <c r="H133" s="1" t="s">
        <v>381</v>
      </c>
      <c r="I133" s="8" t="s">
        <v>382</v>
      </c>
      <c r="J133" s="1" t="s">
        <v>675</v>
      </c>
      <c r="K133" s="3" t="s">
        <v>383</v>
      </c>
      <c r="L133" s="1" t="s">
        <v>23</v>
      </c>
      <c r="M133" s="1" t="s">
        <v>24</v>
      </c>
    </row>
    <row r="134" s="1" customFormat="1" ht="28.8" spans="1:13">
      <c r="A134" s="10">
        <v>133</v>
      </c>
      <c r="B134" s="1" t="s">
        <v>377</v>
      </c>
      <c r="C134" s="3" t="str">
        <f t="shared" si="2"/>
        <v>TT_CB_133</v>
      </c>
      <c r="D134" s="19">
        <v>44965</v>
      </c>
      <c r="E134" s="3" t="s">
        <v>60</v>
      </c>
      <c r="F134" s="3" t="s">
        <v>60</v>
      </c>
      <c r="G134" s="1" t="s">
        <v>137</v>
      </c>
      <c r="H134" s="1" t="s">
        <v>381</v>
      </c>
      <c r="I134" s="8" t="s">
        <v>384</v>
      </c>
      <c r="J134" s="1" t="s">
        <v>670</v>
      </c>
      <c r="K134" s="3" t="s">
        <v>385</v>
      </c>
      <c r="L134" s="1" t="s">
        <v>23</v>
      </c>
      <c r="M134" s="1" t="s">
        <v>386</v>
      </c>
    </row>
    <row r="135" s="1" customFormat="1" ht="115.2" spans="1:14">
      <c r="A135" s="10">
        <v>134</v>
      </c>
      <c r="B135" s="1" t="s">
        <v>193</v>
      </c>
      <c r="C135" s="3" t="str">
        <f t="shared" si="2"/>
        <v>TT_MT_134</v>
      </c>
      <c r="D135" s="19">
        <v>44966</v>
      </c>
      <c r="E135" s="3" t="s">
        <v>53</v>
      </c>
      <c r="F135" s="3" t="s">
        <v>54</v>
      </c>
      <c r="G135" s="1" t="s">
        <v>137</v>
      </c>
      <c r="H135" s="1" t="s">
        <v>118</v>
      </c>
      <c r="I135" s="8" t="s">
        <v>382</v>
      </c>
      <c r="J135" s="1" t="s">
        <v>675</v>
      </c>
      <c r="K135" s="3" t="s">
        <v>387</v>
      </c>
      <c r="L135" s="1" t="s">
        <v>388</v>
      </c>
      <c r="M135" s="1" t="s">
        <v>24</v>
      </c>
      <c r="N135" s="1" t="s">
        <v>389</v>
      </c>
    </row>
    <row r="136" s="1" customFormat="1" ht="28.8" spans="1:11">
      <c r="A136" s="10">
        <v>135</v>
      </c>
      <c r="B136" s="1" t="s">
        <v>136</v>
      </c>
      <c r="C136" s="3" t="str">
        <f t="shared" si="2"/>
        <v>TT_CT_135</v>
      </c>
      <c r="D136" s="19">
        <v>44966</v>
      </c>
      <c r="E136" s="3" t="s">
        <v>54</v>
      </c>
      <c r="F136" s="3" t="s">
        <v>54</v>
      </c>
      <c r="G136" s="1" t="s">
        <v>137</v>
      </c>
      <c r="H136" s="1" t="s">
        <v>118</v>
      </c>
      <c r="I136" s="8" t="s">
        <v>390</v>
      </c>
      <c r="J136" s="1" t="s">
        <v>680</v>
      </c>
      <c r="K136" s="3" t="s">
        <v>391</v>
      </c>
    </row>
    <row r="137" s="1" customFormat="1" ht="28.8" spans="1:11">
      <c r="A137" s="10">
        <v>136</v>
      </c>
      <c r="B137" s="1" t="s">
        <v>193</v>
      </c>
      <c r="C137" s="3" t="str">
        <f t="shared" si="2"/>
        <v>TT_MT_136</v>
      </c>
      <c r="D137" s="19">
        <v>44966</v>
      </c>
      <c r="E137" s="3" t="s">
        <v>54</v>
      </c>
      <c r="F137" s="3" t="s">
        <v>54</v>
      </c>
      <c r="G137" s="1" t="s">
        <v>137</v>
      </c>
      <c r="H137" s="1" t="s">
        <v>118</v>
      </c>
      <c r="I137" s="8" t="s">
        <v>390</v>
      </c>
      <c r="J137" s="1" t="s">
        <v>680</v>
      </c>
      <c r="K137" s="3" t="s">
        <v>392</v>
      </c>
    </row>
    <row r="138" s="1" customFormat="1" ht="28.8" spans="1:17">
      <c r="A138" s="10">
        <v>137</v>
      </c>
      <c r="B138" s="1" t="s">
        <v>193</v>
      </c>
      <c r="C138" s="3" t="str">
        <f t="shared" si="2"/>
        <v>TT_MT_137</v>
      </c>
      <c r="D138" s="19">
        <v>44966</v>
      </c>
      <c r="E138" s="3" t="s">
        <v>49</v>
      </c>
      <c r="F138" s="3" t="s">
        <v>54</v>
      </c>
      <c r="G138" s="1" t="s">
        <v>340</v>
      </c>
      <c r="H138" s="1" t="s">
        <v>393</v>
      </c>
      <c r="I138" s="8" t="s">
        <v>51</v>
      </c>
      <c r="J138" s="1" t="s">
        <v>661</v>
      </c>
      <c r="K138" s="3" t="s">
        <v>394</v>
      </c>
      <c r="L138" s="1" t="s">
        <v>186</v>
      </c>
      <c r="M138" s="1"/>
      <c r="N138" s="1" t="s">
        <v>395</v>
      </c>
      <c r="O138" s="1"/>
      <c r="P138" s="1"/>
      <c r="Q138" s="20" t="s">
        <v>396</v>
      </c>
    </row>
    <row r="139" s="1" customFormat="1" ht="28.8" spans="1:14">
      <c r="A139" s="10">
        <v>138</v>
      </c>
      <c r="B139" s="1" t="s">
        <v>193</v>
      </c>
      <c r="C139" s="3" t="str">
        <f t="shared" si="2"/>
        <v>TT_MT_138</v>
      </c>
      <c r="D139" s="19">
        <v>44966</v>
      </c>
      <c r="E139" s="3" t="s">
        <v>49</v>
      </c>
      <c r="F139" s="3" t="s">
        <v>49</v>
      </c>
      <c r="G139" s="1" t="s">
        <v>340</v>
      </c>
      <c r="H139" s="1" t="s">
        <v>393</v>
      </c>
      <c r="I139" s="8" t="s">
        <v>51</v>
      </c>
      <c r="J139" s="1" t="s">
        <v>661</v>
      </c>
      <c r="K139" s="3" t="s">
        <v>397</v>
      </c>
      <c r="L139" s="1" t="s">
        <v>186</v>
      </c>
      <c r="M139" s="1"/>
      <c r="N139" s="1" t="s">
        <v>395</v>
      </c>
    </row>
    <row r="140" s="1" customFormat="1" ht="43.2" spans="1:14">
      <c r="A140" s="10">
        <v>139</v>
      </c>
      <c r="B140" s="1" t="s">
        <v>193</v>
      </c>
      <c r="C140" s="3" t="str">
        <f t="shared" si="2"/>
        <v>TT_MT_139</v>
      </c>
      <c r="D140" s="19">
        <v>44966</v>
      </c>
      <c r="E140" s="3" t="s">
        <v>54</v>
      </c>
      <c r="F140" s="3" t="s">
        <v>49</v>
      </c>
      <c r="G140" s="1" t="s">
        <v>340</v>
      </c>
      <c r="H140" s="1" t="s">
        <v>393</v>
      </c>
      <c r="I140" s="8" t="s">
        <v>398</v>
      </c>
      <c r="J140" s="1" t="s">
        <v>681</v>
      </c>
      <c r="K140" s="3" t="s">
        <v>399</v>
      </c>
      <c r="L140" s="1" t="s">
        <v>186</v>
      </c>
      <c r="M140" s="1"/>
      <c r="N140" s="1" t="s">
        <v>395</v>
      </c>
    </row>
    <row r="141" s="1" customFormat="1" ht="43.2" spans="1:14">
      <c r="A141" s="10">
        <v>140</v>
      </c>
      <c r="B141" s="1" t="s">
        <v>193</v>
      </c>
      <c r="C141" s="3" t="str">
        <f t="shared" si="2"/>
        <v>TT_MT_140</v>
      </c>
      <c r="D141" s="19">
        <v>44966</v>
      </c>
      <c r="E141" s="3" t="s">
        <v>49</v>
      </c>
      <c r="F141" s="3" t="s">
        <v>49</v>
      </c>
      <c r="G141" s="1" t="s">
        <v>340</v>
      </c>
      <c r="H141" s="1" t="s">
        <v>393</v>
      </c>
      <c r="I141" s="8" t="s">
        <v>400</v>
      </c>
      <c r="J141" s="1" t="s">
        <v>675</v>
      </c>
      <c r="K141" s="3" t="s">
        <v>401</v>
      </c>
      <c r="L141" s="1" t="s">
        <v>186</v>
      </c>
      <c r="M141" s="1" t="s">
        <v>24</v>
      </c>
      <c r="N141" s="1" t="s">
        <v>402</v>
      </c>
    </row>
    <row r="142" s="1" customFormat="1" ht="28.8" spans="1:12">
      <c r="A142" s="10">
        <v>141</v>
      </c>
      <c r="B142" s="1" t="s">
        <v>154</v>
      </c>
      <c r="C142" s="3" t="str">
        <f t="shared" si="2"/>
        <v>TT_CSM_141</v>
      </c>
      <c r="D142" s="19">
        <v>44966</v>
      </c>
      <c r="E142" s="3" t="s">
        <v>49</v>
      </c>
      <c r="F142" s="3" t="s">
        <v>49</v>
      </c>
      <c r="G142" s="1" t="s">
        <v>403</v>
      </c>
      <c r="H142" s="1" t="s">
        <v>404</v>
      </c>
      <c r="I142" s="8" t="s">
        <v>405</v>
      </c>
      <c r="J142" s="19" t="s">
        <v>661</v>
      </c>
      <c r="K142" s="3" t="s">
        <v>406</v>
      </c>
      <c r="L142" s="1" t="s">
        <v>315</v>
      </c>
    </row>
    <row r="143" s="1" customFormat="1" ht="28.8" spans="1:13">
      <c r="A143" s="10">
        <v>142</v>
      </c>
      <c r="B143" s="1" t="s">
        <v>154</v>
      </c>
      <c r="C143" s="3" t="str">
        <f t="shared" si="2"/>
        <v>TT_CSM_142</v>
      </c>
      <c r="D143" s="19">
        <v>44966</v>
      </c>
      <c r="E143" s="3" t="s">
        <v>49</v>
      </c>
      <c r="F143" s="3" t="s">
        <v>49</v>
      </c>
      <c r="G143" s="1" t="s">
        <v>403</v>
      </c>
      <c r="H143" s="1" t="s">
        <v>404</v>
      </c>
      <c r="I143" s="8" t="s">
        <v>407</v>
      </c>
      <c r="J143" s="1" t="s">
        <v>682</v>
      </c>
      <c r="K143" s="3" t="s">
        <v>408</v>
      </c>
      <c r="L143" s="1" t="s">
        <v>315</v>
      </c>
      <c r="M143" s="1" t="s">
        <v>24</v>
      </c>
    </row>
    <row r="144" s="1" customFormat="1" ht="28.8" spans="1:13">
      <c r="A144" s="10">
        <v>143</v>
      </c>
      <c r="B144" s="1" t="s">
        <v>154</v>
      </c>
      <c r="C144" s="3" t="str">
        <f t="shared" si="2"/>
        <v>TT_CSM_143</v>
      </c>
      <c r="D144" s="19">
        <v>44966</v>
      </c>
      <c r="E144" s="3" t="s">
        <v>49</v>
      </c>
      <c r="F144" s="3" t="s">
        <v>49</v>
      </c>
      <c r="G144" s="1" t="s">
        <v>403</v>
      </c>
      <c r="H144" s="1" t="s">
        <v>404</v>
      </c>
      <c r="I144" s="8" t="s">
        <v>407</v>
      </c>
      <c r="J144" s="1" t="s">
        <v>682</v>
      </c>
      <c r="K144" s="3" t="s">
        <v>409</v>
      </c>
      <c r="L144" s="1" t="s">
        <v>315</v>
      </c>
      <c r="M144" s="1" t="s">
        <v>24</v>
      </c>
    </row>
    <row r="145" s="1" customFormat="1" ht="28.8" spans="1:12">
      <c r="A145" s="10">
        <v>144</v>
      </c>
      <c r="B145" s="1" t="s">
        <v>154</v>
      </c>
      <c r="C145" s="3" t="str">
        <f t="shared" si="2"/>
        <v>TT_CSM_144</v>
      </c>
      <c r="D145" s="19">
        <v>44966</v>
      </c>
      <c r="E145" s="3" t="s">
        <v>49</v>
      </c>
      <c r="F145" s="3" t="s">
        <v>49</v>
      </c>
      <c r="G145" s="1" t="s">
        <v>403</v>
      </c>
      <c r="H145" s="1" t="s">
        <v>410</v>
      </c>
      <c r="I145" s="8" t="s">
        <v>411</v>
      </c>
      <c r="J145" s="1" t="s">
        <v>682</v>
      </c>
      <c r="K145" s="3" t="s">
        <v>412</v>
      </c>
      <c r="L145" s="1" t="s">
        <v>315</v>
      </c>
    </row>
    <row r="146" s="1" customFormat="1" ht="43.2" spans="1:15">
      <c r="A146" s="10">
        <v>145</v>
      </c>
      <c r="B146" s="1" t="s">
        <v>413</v>
      </c>
      <c r="C146" s="3" t="str">
        <f t="shared" si="2"/>
        <v>TT_NTF_145</v>
      </c>
      <c r="D146" s="19">
        <v>44966</v>
      </c>
      <c r="E146" s="3" t="s">
        <v>49</v>
      </c>
      <c r="F146" s="3" t="s">
        <v>49</v>
      </c>
      <c r="G146" s="1" t="s">
        <v>137</v>
      </c>
      <c r="H146" s="1" t="s">
        <v>118</v>
      </c>
      <c r="I146" s="8" t="s">
        <v>414</v>
      </c>
      <c r="J146" s="1" t="s">
        <v>661</v>
      </c>
      <c r="K146" s="12" t="s">
        <v>415</v>
      </c>
      <c r="L146" s="1" t="s">
        <v>388</v>
      </c>
      <c r="M146" s="1"/>
      <c r="N146" s="1"/>
      <c r="O146" s="1" t="s">
        <v>74</v>
      </c>
    </row>
    <row r="147" s="1" customFormat="1" ht="57.6" spans="1:15">
      <c r="A147" s="10">
        <v>146</v>
      </c>
      <c r="B147" s="1" t="s">
        <v>413</v>
      </c>
      <c r="C147" s="3" t="str">
        <f t="shared" si="2"/>
        <v>TT_NTF_146</v>
      </c>
      <c r="D147" s="19">
        <v>44966</v>
      </c>
      <c r="E147" s="3" t="s">
        <v>49</v>
      </c>
      <c r="F147" s="3" t="s">
        <v>49</v>
      </c>
      <c r="G147" s="1" t="s">
        <v>137</v>
      </c>
      <c r="H147" s="1" t="s">
        <v>416</v>
      </c>
      <c r="I147" s="8" t="s">
        <v>417</v>
      </c>
      <c r="J147" s="1" t="s">
        <v>675</v>
      </c>
      <c r="K147" s="3" t="s">
        <v>418</v>
      </c>
      <c r="L147" s="1" t="s">
        <v>388</v>
      </c>
      <c r="M147" s="1"/>
      <c r="N147" s="1" t="s">
        <v>419</v>
      </c>
      <c r="O147" s="34" t="s">
        <v>420</v>
      </c>
    </row>
    <row r="148" s="1" customFormat="1" ht="43.2" spans="1:15">
      <c r="A148" s="10">
        <v>147</v>
      </c>
      <c r="B148" s="1" t="s">
        <v>413</v>
      </c>
      <c r="C148" s="3" t="str">
        <f t="shared" si="2"/>
        <v>TT_NTF_147</v>
      </c>
      <c r="D148" s="19">
        <v>44966</v>
      </c>
      <c r="E148" s="3" t="s">
        <v>49</v>
      </c>
      <c r="F148" s="3" t="s">
        <v>49</v>
      </c>
      <c r="G148" s="1" t="s">
        <v>137</v>
      </c>
      <c r="H148" s="1" t="s">
        <v>416</v>
      </c>
      <c r="I148" s="8" t="s">
        <v>421</v>
      </c>
      <c r="J148" s="1" t="s">
        <v>675</v>
      </c>
      <c r="K148" s="3" t="s">
        <v>422</v>
      </c>
      <c r="L148" s="1" t="s">
        <v>388</v>
      </c>
      <c r="M148" s="1"/>
      <c r="N148" s="1" t="s">
        <v>423</v>
      </c>
      <c r="O148" s="34" t="s">
        <v>420</v>
      </c>
    </row>
    <row r="149" s="1" customFormat="1" ht="43.2" spans="1:15">
      <c r="A149" s="10">
        <v>148</v>
      </c>
      <c r="B149" s="1" t="s">
        <v>413</v>
      </c>
      <c r="C149" s="3" t="str">
        <f t="shared" si="2"/>
        <v>TT_NTF_148</v>
      </c>
      <c r="D149" s="19">
        <v>44966</v>
      </c>
      <c r="E149" s="3" t="s">
        <v>49</v>
      </c>
      <c r="F149" s="3" t="s">
        <v>49</v>
      </c>
      <c r="G149" s="1" t="s">
        <v>137</v>
      </c>
      <c r="H149" s="1" t="s">
        <v>424</v>
      </c>
      <c r="I149" s="8" t="s">
        <v>425</v>
      </c>
      <c r="J149" s="1" t="s">
        <v>661</v>
      </c>
      <c r="K149" s="3" t="s">
        <v>426</v>
      </c>
      <c r="L149" s="1" t="s">
        <v>388</v>
      </c>
      <c r="M149" s="1"/>
      <c r="N149" s="1" t="s">
        <v>427</v>
      </c>
      <c r="O149" s="1" t="s">
        <v>74</v>
      </c>
    </row>
    <row r="150" s="1" customFormat="1" ht="28.8" spans="1:15">
      <c r="A150" s="10">
        <v>149</v>
      </c>
      <c r="B150" s="1" t="s">
        <v>136</v>
      </c>
      <c r="C150" s="3" t="str">
        <f t="shared" si="2"/>
        <v>TT_CT_149</v>
      </c>
      <c r="D150" s="19">
        <v>44966</v>
      </c>
      <c r="E150" s="3" t="s">
        <v>54</v>
      </c>
      <c r="F150" s="3" t="s">
        <v>54</v>
      </c>
      <c r="G150" s="1" t="s">
        <v>137</v>
      </c>
      <c r="H150" s="1" t="s">
        <v>428</v>
      </c>
      <c r="I150" s="8" t="s">
        <v>429</v>
      </c>
      <c r="J150" s="1" t="s">
        <v>661</v>
      </c>
      <c r="K150" s="3" t="s">
        <v>430</v>
      </c>
      <c r="L150" s="1" t="s">
        <v>388</v>
      </c>
      <c r="M150" s="1" t="s">
        <v>24</v>
      </c>
      <c r="N150" s="1" t="s">
        <v>423</v>
      </c>
      <c r="O150" s="1" t="s">
        <v>431</v>
      </c>
    </row>
    <row r="151" s="1" customFormat="1" spans="1:12">
      <c r="A151" s="10">
        <v>150</v>
      </c>
      <c r="B151" s="1" t="s">
        <v>193</v>
      </c>
      <c r="C151" s="3" t="str">
        <f t="shared" si="2"/>
        <v>TT_MT_150</v>
      </c>
      <c r="D151" s="19">
        <v>44966</v>
      </c>
      <c r="E151" s="3" t="s">
        <v>54</v>
      </c>
      <c r="F151" s="3" t="s">
        <v>54</v>
      </c>
      <c r="G151" s="1" t="s">
        <v>403</v>
      </c>
      <c r="H151" s="1" t="s">
        <v>432</v>
      </c>
      <c r="I151" s="8" t="s">
        <v>66</v>
      </c>
      <c r="J151" s="1" t="s">
        <v>661</v>
      </c>
      <c r="K151" s="3" t="s">
        <v>433</v>
      </c>
      <c r="L151" s="1" t="s">
        <v>23</v>
      </c>
    </row>
    <row r="152" s="1" customFormat="1" ht="43.2" spans="1:14">
      <c r="A152" s="10">
        <v>151</v>
      </c>
      <c r="B152" s="1" t="s">
        <v>154</v>
      </c>
      <c r="C152" s="3" t="str">
        <f t="shared" si="2"/>
        <v>TT_CSM_151</v>
      </c>
      <c r="D152" s="19">
        <v>44966</v>
      </c>
      <c r="E152" s="3" t="s">
        <v>49</v>
      </c>
      <c r="F152" s="3" t="s">
        <v>49</v>
      </c>
      <c r="G152" s="1" t="s">
        <v>403</v>
      </c>
      <c r="H152" s="1" t="s">
        <v>410</v>
      </c>
      <c r="I152" s="8" t="s">
        <v>434</v>
      </c>
      <c r="J152" s="1" t="s">
        <v>665</v>
      </c>
      <c r="K152" s="3" t="s">
        <v>435</v>
      </c>
      <c r="L152" s="1" t="s">
        <v>186</v>
      </c>
      <c r="M152" s="1"/>
      <c r="N152" s="1" t="s">
        <v>436</v>
      </c>
    </row>
    <row r="153" s="1" customFormat="1" spans="1:13">
      <c r="A153" s="10">
        <v>152</v>
      </c>
      <c r="B153" s="1" t="s">
        <v>304</v>
      </c>
      <c r="C153" s="3" t="str">
        <f t="shared" si="2"/>
        <v>TT_DB_152</v>
      </c>
      <c r="D153" s="19">
        <v>44966</v>
      </c>
      <c r="E153" s="3" t="s">
        <v>49</v>
      </c>
      <c r="F153" s="3" t="s">
        <v>49</v>
      </c>
      <c r="G153" s="1" t="s">
        <v>437</v>
      </c>
      <c r="H153" s="1" t="s">
        <v>438</v>
      </c>
      <c r="I153" s="8" t="s">
        <v>439</v>
      </c>
      <c r="J153" s="1" t="s">
        <v>661</v>
      </c>
      <c r="K153" s="3" t="s">
        <v>440</v>
      </c>
      <c r="L153" s="1" t="s">
        <v>186</v>
      </c>
      <c r="M153" s="1" t="s">
        <v>24</v>
      </c>
    </row>
    <row r="154" s="1" customFormat="1" ht="43.2" spans="1:15">
      <c r="A154" s="10">
        <v>153</v>
      </c>
      <c r="B154" s="1" t="s">
        <v>413</v>
      </c>
      <c r="C154" s="3" t="str">
        <f t="shared" si="2"/>
        <v>TT_NTF_153</v>
      </c>
      <c r="D154" s="19">
        <v>44967</v>
      </c>
      <c r="E154" s="3" t="s">
        <v>49</v>
      </c>
      <c r="F154" s="3" t="s">
        <v>49</v>
      </c>
      <c r="G154" s="1" t="s">
        <v>137</v>
      </c>
      <c r="H154" s="1" t="s">
        <v>416</v>
      </c>
      <c r="I154" s="8" t="s">
        <v>425</v>
      </c>
      <c r="J154" s="1" t="s">
        <v>661</v>
      </c>
      <c r="K154" s="3" t="s">
        <v>441</v>
      </c>
      <c r="L154" s="1" t="s">
        <v>388</v>
      </c>
      <c r="M154" s="1"/>
      <c r="N154" s="1" t="s">
        <v>442</v>
      </c>
      <c r="O154" s="1" t="s">
        <v>74</v>
      </c>
    </row>
    <row r="155" s="1" customFormat="1" ht="43.2" spans="1:15">
      <c r="A155" s="10">
        <v>154</v>
      </c>
      <c r="B155" s="1" t="s">
        <v>413</v>
      </c>
      <c r="C155" s="3" t="str">
        <f t="shared" si="2"/>
        <v>TT_NTF_154</v>
      </c>
      <c r="D155" s="19">
        <v>44967</v>
      </c>
      <c r="E155" s="3" t="s">
        <v>49</v>
      </c>
      <c r="F155" s="3" t="s">
        <v>49</v>
      </c>
      <c r="G155" s="1" t="s">
        <v>137</v>
      </c>
      <c r="H155" s="1" t="s">
        <v>416</v>
      </c>
      <c r="I155" s="8" t="s">
        <v>425</v>
      </c>
      <c r="J155" s="1" t="s">
        <v>661</v>
      </c>
      <c r="K155" s="3" t="s">
        <v>443</v>
      </c>
      <c r="L155" s="1" t="s">
        <v>388</v>
      </c>
      <c r="M155" s="1"/>
      <c r="N155" s="1" t="s">
        <v>442</v>
      </c>
      <c r="O155" s="1" t="s">
        <v>74</v>
      </c>
    </row>
    <row r="156" s="1" customFormat="1" ht="43.2" spans="1:15">
      <c r="A156" s="10">
        <v>155</v>
      </c>
      <c r="B156" s="1" t="s">
        <v>413</v>
      </c>
      <c r="C156" s="3" t="str">
        <f t="shared" si="2"/>
        <v>TT_NTF_155</v>
      </c>
      <c r="D156" s="19">
        <v>44967</v>
      </c>
      <c r="E156" s="3" t="s">
        <v>49</v>
      </c>
      <c r="F156" s="3" t="s">
        <v>49</v>
      </c>
      <c r="G156" s="1" t="s">
        <v>137</v>
      </c>
      <c r="H156" s="1" t="s">
        <v>416</v>
      </c>
      <c r="I156" s="8" t="s">
        <v>417</v>
      </c>
      <c r="J156" s="1" t="s">
        <v>675</v>
      </c>
      <c r="K156" s="3" t="s">
        <v>444</v>
      </c>
      <c r="L156" s="1" t="s">
        <v>388</v>
      </c>
      <c r="M156" s="1"/>
      <c r="N156" s="1" t="s">
        <v>445</v>
      </c>
      <c r="O156" s="34" t="s">
        <v>420</v>
      </c>
    </row>
    <row r="157" s="1" customFormat="1" ht="28.8" spans="1:15">
      <c r="A157" s="10">
        <v>156</v>
      </c>
      <c r="B157" s="1" t="s">
        <v>413</v>
      </c>
      <c r="C157" s="3" t="str">
        <f t="shared" si="2"/>
        <v>TT_NTF_156</v>
      </c>
      <c r="D157" s="19">
        <v>44967</v>
      </c>
      <c r="E157" s="3" t="s">
        <v>49</v>
      </c>
      <c r="F157" s="3" t="s">
        <v>49</v>
      </c>
      <c r="G157" s="1" t="s">
        <v>137</v>
      </c>
      <c r="H157" s="1" t="s">
        <v>416</v>
      </c>
      <c r="I157" s="8" t="s">
        <v>446</v>
      </c>
      <c r="J157" s="1" t="s">
        <v>675</v>
      </c>
      <c r="K157" s="3" t="s">
        <v>447</v>
      </c>
      <c r="L157" s="1" t="s">
        <v>388</v>
      </c>
      <c r="M157" s="1"/>
      <c r="N157" s="1"/>
      <c r="O157" s="34" t="s">
        <v>420</v>
      </c>
    </row>
    <row r="158" s="1" customFormat="1" ht="43.2" spans="1:12">
      <c r="A158" s="10">
        <v>157</v>
      </c>
      <c r="B158" s="1" t="s">
        <v>413</v>
      </c>
      <c r="C158" s="3" t="str">
        <f t="shared" si="2"/>
        <v>TT_NTF_157</v>
      </c>
      <c r="D158" s="19">
        <v>44967</v>
      </c>
      <c r="E158" s="3" t="s">
        <v>54</v>
      </c>
      <c r="F158" s="3" t="s">
        <v>54</v>
      </c>
      <c r="G158" s="1" t="s">
        <v>137</v>
      </c>
      <c r="H158" s="1" t="s">
        <v>416</v>
      </c>
      <c r="I158" s="35" t="s">
        <v>683</v>
      </c>
      <c r="J158" s="1" t="s">
        <v>682</v>
      </c>
      <c r="K158" s="3" t="s">
        <v>449</v>
      </c>
      <c r="L158" s="1" t="s">
        <v>388</v>
      </c>
    </row>
    <row r="159" s="1" customFormat="1" ht="28.8" spans="1:12">
      <c r="A159" s="10">
        <v>158</v>
      </c>
      <c r="B159" s="1" t="s">
        <v>193</v>
      </c>
      <c r="C159" s="3" t="str">
        <f t="shared" si="2"/>
        <v>TT_MT_158</v>
      </c>
      <c r="D159" s="19">
        <v>44967</v>
      </c>
      <c r="E159" s="3" t="s">
        <v>49</v>
      </c>
      <c r="F159" s="3" t="s">
        <v>49</v>
      </c>
      <c r="G159" s="1" t="s">
        <v>117</v>
      </c>
      <c r="H159" s="1" t="s">
        <v>450</v>
      </c>
      <c r="I159" s="35" t="s">
        <v>683</v>
      </c>
      <c r="J159" s="1" t="s">
        <v>682</v>
      </c>
      <c r="K159" s="3" t="s">
        <v>451</v>
      </c>
      <c r="L159" s="1" t="s">
        <v>186</v>
      </c>
    </row>
    <row r="160" s="1" customFormat="1" ht="57.6" spans="1:15">
      <c r="A160" s="10">
        <v>159</v>
      </c>
      <c r="B160" s="1" t="s">
        <v>236</v>
      </c>
      <c r="C160" s="3" t="str">
        <f t="shared" si="2"/>
        <v>TT_MTB_159</v>
      </c>
      <c r="D160" s="19">
        <v>44967</v>
      </c>
      <c r="E160" s="3" t="s">
        <v>54</v>
      </c>
      <c r="F160" s="3" t="s">
        <v>54</v>
      </c>
      <c r="G160" s="1" t="s">
        <v>137</v>
      </c>
      <c r="H160" s="1" t="s">
        <v>200</v>
      </c>
      <c r="I160" s="8" t="s">
        <v>51</v>
      </c>
      <c r="J160" s="1" t="s">
        <v>661</v>
      </c>
      <c r="K160" s="3" t="s">
        <v>452</v>
      </c>
      <c r="L160" s="1" t="s">
        <v>315</v>
      </c>
      <c r="M160" s="1"/>
      <c r="N160" s="1"/>
      <c r="O160" s="1" t="s">
        <v>453</v>
      </c>
    </row>
    <row r="161" s="1" customFormat="1" spans="1:13">
      <c r="A161" s="10">
        <v>160</v>
      </c>
      <c r="B161" s="1" t="s">
        <v>236</v>
      </c>
      <c r="C161" s="3" t="str">
        <f t="shared" si="2"/>
        <v>TT_MTB_160</v>
      </c>
      <c r="D161" s="19">
        <v>44968</v>
      </c>
      <c r="E161" s="3" t="s">
        <v>54</v>
      </c>
      <c r="F161" s="3" t="s">
        <v>54</v>
      </c>
      <c r="G161" s="1" t="s">
        <v>137</v>
      </c>
      <c r="H161" s="1" t="s">
        <v>200</v>
      </c>
      <c r="I161" s="8" t="s">
        <v>454</v>
      </c>
      <c r="J161" s="1" t="s">
        <v>661</v>
      </c>
      <c r="K161" s="3" t="s">
        <v>455</v>
      </c>
      <c r="L161" s="1" t="s">
        <v>315</v>
      </c>
      <c r="M161" s="1" t="s">
        <v>24</v>
      </c>
    </row>
    <row r="162" s="1" customFormat="1" ht="28.8" spans="1:13">
      <c r="A162" s="10">
        <v>161</v>
      </c>
      <c r="B162" s="1" t="s">
        <v>413</v>
      </c>
      <c r="C162" s="3" t="str">
        <f t="shared" si="2"/>
        <v>TT_NTF_161</v>
      </c>
      <c r="D162" s="19">
        <v>44967</v>
      </c>
      <c r="E162" s="3" t="s">
        <v>49</v>
      </c>
      <c r="F162" s="3" t="s">
        <v>49</v>
      </c>
      <c r="G162" s="1" t="s">
        <v>137</v>
      </c>
      <c r="H162" s="1" t="s">
        <v>416</v>
      </c>
      <c r="I162" s="8" t="s">
        <v>456</v>
      </c>
      <c r="J162" s="1" t="s">
        <v>664</v>
      </c>
      <c r="K162" s="15" t="s">
        <v>457</v>
      </c>
      <c r="L162" s="1" t="s">
        <v>388</v>
      </c>
      <c r="M162" s="1" t="s">
        <v>24</v>
      </c>
    </row>
    <row r="163" s="1" customFormat="1" ht="28.8" spans="1:13">
      <c r="A163" s="10">
        <v>162</v>
      </c>
      <c r="B163" s="1" t="s">
        <v>413</v>
      </c>
      <c r="C163" s="3" t="str">
        <f t="shared" si="2"/>
        <v>TT_NTF_162</v>
      </c>
      <c r="D163" s="19">
        <v>44967</v>
      </c>
      <c r="E163" s="3" t="s">
        <v>49</v>
      </c>
      <c r="F163" s="3" t="s">
        <v>49</v>
      </c>
      <c r="G163" s="1" t="s">
        <v>137</v>
      </c>
      <c r="H163" s="1" t="s">
        <v>416</v>
      </c>
      <c r="I163" s="8" t="s">
        <v>458</v>
      </c>
      <c r="J163" s="1" t="s">
        <v>664</v>
      </c>
      <c r="K163" s="15" t="s">
        <v>459</v>
      </c>
      <c r="L163" s="1" t="s">
        <v>388</v>
      </c>
      <c r="M163" s="1" t="s">
        <v>24</v>
      </c>
    </row>
    <row r="164" s="1" customFormat="1" ht="28.8" spans="1:11">
      <c r="A164" s="10">
        <v>163</v>
      </c>
      <c r="B164" s="1" t="s">
        <v>460</v>
      </c>
      <c r="C164" s="3" t="str">
        <f t="shared" si="2"/>
        <v>TT_PM_163</v>
      </c>
      <c r="D164" s="19">
        <v>44967</v>
      </c>
      <c r="E164" s="3" t="s">
        <v>49</v>
      </c>
      <c r="F164" s="3" t="s">
        <v>49</v>
      </c>
      <c r="G164" s="1" t="s">
        <v>461</v>
      </c>
      <c r="H164" s="1" t="s">
        <v>462</v>
      </c>
      <c r="I164" s="8" t="s">
        <v>463</v>
      </c>
      <c r="J164" s="1" t="s">
        <v>661</v>
      </c>
      <c r="K164" s="3" t="s">
        <v>464</v>
      </c>
    </row>
    <row r="165" s="1" customFormat="1" ht="28.8" spans="1:13">
      <c r="A165" s="10">
        <v>164</v>
      </c>
      <c r="B165" s="1" t="s">
        <v>460</v>
      </c>
      <c r="C165" s="3" t="str">
        <f t="shared" si="2"/>
        <v>TT_PM_164</v>
      </c>
      <c r="D165" s="19">
        <v>44967</v>
      </c>
      <c r="E165" s="3" t="s">
        <v>49</v>
      </c>
      <c r="F165" s="3" t="s">
        <v>49</v>
      </c>
      <c r="G165" s="1" t="s">
        <v>461</v>
      </c>
      <c r="H165" s="1" t="s">
        <v>462</v>
      </c>
      <c r="I165" s="35" t="s">
        <v>465</v>
      </c>
      <c r="J165" s="1" t="s">
        <v>670</v>
      </c>
      <c r="K165" s="3" t="s">
        <v>466</v>
      </c>
      <c r="L165" s="1"/>
      <c r="M165" s="1" t="s">
        <v>24</v>
      </c>
    </row>
    <row r="166" s="1" customFormat="1" ht="28.8" spans="1:11">
      <c r="A166" s="10">
        <v>165</v>
      </c>
      <c r="B166" s="1" t="s">
        <v>460</v>
      </c>
      <c r="C166" s="3" t="str">
        <f t="shared" si="2"/>
        <v>TT_PM_165</v>
      </c>
      <c r="D166" s="19">
        <v>44967</v>
      </c>
      <c r="E166" s="3" t="s">
        <v>49</v>
      </c>
      <c r="F166" s="3" t="s">
        <v>49</v>
      </c>
      <c r="G166" s="1" t="s">
        <v>461</v>
      </c>
      <c r="H166" s="1" t="s">
        <v>462</v>
      </c>
      <c r="I166" s="8" t="s">
        <v>467</v>
      </c>
      <c r="J166" s="1" t="s">
        <v>661</v>
      </c>
      <c r="K166" s="3" t="s">
        <v>464</v>
      </c>
    </row>
    <row r="167" s="5" customFormat="1" ht="43.2" spans="1:15">
      <c r="A167" s="28">
        <v>166</v>
      </c>
      <c r="B167" s="5" t="s">
        <v>413</v>
      </c>
      <c r="C167" s="29" t="str">
        <f t="shared" si="2"/>
        <v>TT_NTF_166</v>
      </c>
      <c r="D167" s="30">
        <v>44967</v>
      </c>
      <c r="E167" s="29" t="s">
        <v>49</v>
      </c>
      <c r="F167" s="29" t="s">
        <v>49</v>
      </c>
      <c r="G167" s="5" t="s">
        <v>137</v>
      </c>
      <c r="H167" s="5" t="s">
        <v>416</v>
      </c>
      <c r="I167" s="36" t="s">
        <v>468</v>
      </c>
      <c r="J167" s="5" t="s">
        <v>661</v>
      </c>
      <c r="K167" s="29" t="s">
        <v>469</v>
      </c>
      <c r="L167" s="5" t="s">
        <v>388</v>
      </c>
      <c r="N167" s="5" t="s">
        <v>470</v>
      </c>
      <c r="O167" s="37" t="s">
        <v>420</v>
      </c>
    </row>
    <row r="168" s="1" customFormat="1" ht="100.8" spans="1:15">
      <c r="A168" s="10">
        <v>167</v>
      </c>
      <c r="B168" s="1" t="s">
        <v>413</v>
      </c>
      <c r="C168" s="3" t="str">
        <f t="shared" si="2"/>
        <v>TT_NTF_167</v>
      </c>
      <c r="D168" s="19">
        <v>44967</v>
      </c>
      <c r="E168" s="3" t="s">
        <v>49</v>
      </c>
      <c r="F168" s="3" t="s">
        <v>49</v>
      </c>
      <c r="G168" s="1" t="s">
        <v>137</v>
      </c>
      <c r="H168" s="1" t="s">
        <v>416</v>
      </c>
      <c r="I168" s="8" t="s">
        <v>468</v>
      </c>
      <c r="J168" s="1" t="s">
        <v>661</v>
      </c>
      <c r="K168" s="3" t="s">
        <v>471</v>
      </c>
      <c r="L168" s="1" t="s">
        <v>388</v>
      </c>
      <c r="M168" s="1"/>
      <c r="N168" s="1" t="s">
        <v>472</v>
      </c>
      <c r="O168" s="34" t="s">
        <v>420</v>
      </c>
    </row>
    <row r="169" s="6" customFormat="1" ht="43.2" spans="1:13">
      <c r="A169" s="31">
        <v>168</v>
      </c>
      <c r="B169" s="6" t="s">
        <v>413</v>
      </c>
      <c r="C169" s="32" t="str">
        <f t="shared" si="2"/>
        <v>TT_NTF_168</v>
      </c>
      <c r="D169" s="33">
        <v>44967</v>
      </c>
      <c r="E169" s="32" t="s">
        <v>49</v>
      </c>
      <c r="F169" s="32" t="s">
        <v>49</v>
      </c>
      <c r="G169" s="6" t="s">
        <v>137</v>
      </c>
      <c r="H169" s="6" t="s">
        <v>215</v>
      </c>
      <c r="I169" s="38" t="s">
        <v>473</v>
      </c>
      <c r="J169" s="6" t="s">
        <v>661</v>
      </c>
      <c r="K169" s="39" t="s">
        <v>474</v>
      </c>
      <c r="L169" s="6" t="s">
        <v>388</v>
      </c>
      <c r="M169" s="6" t="s">
        <v>24</v>
      </c>
    </row>
    <row r="170" s="1" customFormat="1" ht="43.2" spans="1:13">
      <c r="A170" s="10">
        <v>169</v>
      </c>
      <c r="B170" s="1" t="s">
        <v>136</v>
      </c>
      <c r="C170" s="3" t="str">
        <f t="shared" si="2"/>
        <v>TT_CT_169</v>
      </c>
      <c r="D170" s="19">
        <v>44967</v>
      </c>
      <c r="E170" s="3" t="s">
        <v>49</v>
      </c>
      <c r="F170" s="3" t="s">
        <v>49</v>
      </c>
      <c r="G170" s="1" t="s">
        <v>137</v>
      </c>
      <c r="H170" s="1" t="s">
        <v>475</v>
      </c>
      <c r="I170" s="8" t="s">
        <v>20</v>
      </c>
      <c r="J170" s="1" t="s">
        <v>673</v>
      </c>
      <c r="K170" s="3" t="s">
        <v>476</v>
      </c>
      <c r="L170" s="1"/>
      <c r="M170" s="1" t="s">
        <v>24</v>
      </c>
    </row>
    <row r="171" s="1" customFormat="1" ht="28.8" spans="1:13">
      <c r="A171" s="10">
        <v>170</v>
      </c>
      <c r="B171" s="1" t="s">
        <v>413</v>
      </c>
      <c r="C171" s="3" t="str">
        <f t="shared" si="2"/>
        <v>TT_NTF_170</v>
      </c>
      <c r="D171" s="19">
        <v>44967</v>
      </c>
      <c r="E171" s="3" t="s">
        <v>49</v>
      </c>
      <c r="F171" s="3" t="s">
        <v>49</v>
      </c>
      <c r="G171" s="1" t="s">
        <v>137</v>
      </c>
      <c r="H171" s="1" t="s">
        <v>416</v>
      </c>
      <c r="I171" s="8" t="s">
        <v>407</v>
      </c>
      <c r="J171" s="1" t="s">
        <v>664</v>
      </c>
      <c r="K171" s="3" t="s">
        <v>477</v>
      </c>
      <c r="L171" s="1" t="s">
        <v>388</v>
      </c>
      <c r="M171" s="1" t="s">
        <v>24</v>
      </c>
    </row>
    <row r="172" s="1" customFormat="1" ht="129.6" spans="1:15">
      <c r="A172" s="10">
        <v>171</v>
      </c>
      <c r="B172" s="1" t="s">
        <v>413</v>
      </c>
      <c r="C172" s="3" t="str">
        <f t="shared" si="2"/>
        <v>TT_NTF_171</v>
      </c>
      <c r="D172" s="19">
        <v>44967</v>
      </c>
      <c r="E172" s="3" t="s">
        <v>49</v>
      </c>
      <c r="F172" s="3" t="s">
        <v>49</v>
      </c>
      <c r="G172" s="1" t="s">
        <v>137</v>
      </c>
      <c r="H172" s="1" t="s">
        <v>416</v>
      </c>
      <c r="I172" s="8" t="s">
        <v>468</v>
      </c>
      <c r="J172" s="1" t="s">
        <v>661</v>
      </c>
      <c r="K172" s="3" t="s">
        <v>478</v>
      </c>
      <c r="L172" s="1" t="s">
        <v>388</v>
      </c>
      <c r="M172" s="1"/>
      <c r="N172" s="1" t="s">
        <v>479</v>
      </c>
      <c r="O172" s="34" t="s">
        <v>420</v>
      </c>
    </row>
    <row r="173" s="1" customFormat="1" ht="28.8" spans="1:15">
      <c r="A173" s="10">
        <v>172</v>
      </c>
      <c r="B173" s="1" t="s">
        <v>413</v>
      </c>
      <c r="C173" s="3" t="str">
        <f t="shared" si="2"/>
        <v>TT_NTF_172</v>
      </c>
      <c r="D173" s="19">
        <v>44967</v>
      </c>
      <c r="E173" s="3" t="s">
        <v>49</v>
      </c>
      <c r="F173" s="3" t="s">
        <v>49</v>
      </c>
      <c r="G173" s="1" t="s">
        <v>137</v>
      </c>
      <c r="H173" s="1" t="s">
        <v>416</v>
      </c>
      <c r="I173" s="8" t="s">
        <v>480</v>
      </c>
      <c r="J173" s="1" t="s">
        <v>664</v>
      </c>
      <c r="K173" s="3" t="s">
        <v>481</v>
      </c>
      <c r="L173" s="1" t="s">
        <v>388</v>
      </c>
      <c r="M173" s="1" t="s">
        <v>24</v>
      </c>
      <c r="N173" s="1"/>
      <c r="O173" s="1" t="s">
        <v>482</v>
      </c>
    </row>
    <row r="174" s="1" customFormat="1" ht="57.6" spans="1:11">
      <c r="A174" s="10">
        <v>173</v>
      </c>
      <c r="B174" s="1"/>
      <c r="C174" s="3" t="str">
        <f t="shared" si="2"/>
        <v>TT__173</v>
      </c>
      <c r="D174" s="19">
        <v>44967</v>
      </c>
      <c r="E174" s="3" t="s">
        <v>53</v>
      </c>
      <c r="F174" s="3" t="s">
        <v>54</v>
      </c>
      <c r="G174" s="1" t="s">
        <v>483</v>
      </c>
      <c r="H174" s="1"/>
      <c r="I174" s="8" t="s">
        <v>484</v>
      </c>
      <c r="J174" s="1" t="s">
        <v>661</v>
      </c>
      <c r="K174" s="3" t="s">
        <v>485</v>
      </c>
    </row>
    <row r="175" s="1" customFormat="1" ht="28.8" spans="1:15">
      <c r="A175" s="10">
        <v>174</v>
      </c>
      <c r="B175" s="1" t="s">
        <v>460</v>
      </c>
      <c r="C175" s="3" t="str">
        <f t="shared" si="2"/>
        <v>TT_PM_174</v>
      </c>
      <c r="D175" s="19">
        <v>44967</v>
      </c>
      <c r="E175" s="3" t="s">
        <v>54</v>
      </c>
      <c r="F175" s="3" t="s">
        <v>49</v>
      </c>
      <c r="G175" s="1" t="s">
        <v>137</v>
      </c>
      <c r="H175" s="1" t="s">
        <v>416</v>
      </c>
      <c r="I175" s="8" t="s">
        <v>486</v>
      </c>
      <c r="J175" s="1" t="s">
        <v>665</v>
      </c>
      <c r="K175" s="3" t="s">
        <v>487</v>
      </c>
      <c r="L175" s="1" t="s">
        <v>23</v>
      </c>
      <c r="M175" s="1"/>
      <c r="N175" s="1"/>
      <c r="O175" s="1" t="s">
        <v>488</v>
      </c>
    </row>
    <row r="176" s="1" customFormat="1" ht="28.8" spans="1:15">
      <c r="A176" s="10">
        <v>175</v>
      </c>
      <c r="B176" s="1" t="s">
        <v>460</v>
      </c>
      <c r="C176" s="3" t="str">
        <f t="shared" si="2"/>
        <v>TT_PM_175</v>
      </c>
      <c r="D176" s="19">
        <v>44967</v>
      </c>
      <c r="E176" s="3" t="s">
        <v>54</v>
      </c>
      <c r="F176" s="3" t="s">
        <v>49</v>
      </c>
      <c r="G176" s="1" t="s">
        <v>137</v>
      </c>
      <c r="H176" s="1" t="s">
        <v>416</v>
      </c>
      <c r="I176" s="8" t="s">
        <v>486</v>
      </c>
      <c r="J176" s="1" t="s">
        <v>665</v>
      </c>
      <c r="K176" s="3" t="s">
        <v>489</v>
      </c>
      <c r="L176" s="1" t="s">
        <v>23</v>
      </c>
      <c r="M176" s="1"/>
      <c r="N176" s="1"/>
      <c r="O176" s="1" t="s">
        <v>488</v>
      </c>
    </row>
    <row r="177" s="1" customFormat="1" ht="28.8" spans="1:15">
      <c r="A177" s="10">
        <v>176</v>
      </c>
      <c r="B177" s="1" t="s">
        <v>413</v>
      </c>
      <c r="C177" s="3" t="str">
        <f t="shared" si="2"/>
        <v>TT_NTF_176</v>
      </c>
      <c r="D177" s="19">
        <v>44967</v>
      </c>
      <c r="E177" s="3" t="s">
        <v>49</v>
      </c>
      <c r="F177" s="3" t="s">
        <v>49</v>
      </c>
      <c r="G177" s="1" t="s">
        <v>137</v>
      </c>
      <c r="H177" s="1" t="s">
        <v>416</v>
      </c>
      <c r="I177" s="8" t="s">
        <v>468</v>
      </c>
      <c r="J177" s="1" t="s">
        <v>661</v>
      </c>
      <c r="K177" s="3" t="s">
        <v>490</v>
      </c>
      <c r="L177" s="1" t="s">
        <v>388</v>
      </c>
      <c r="M177" s="1"/>
      <c r="N177" s="1" t="s">
        <v>491</v>
      </c>
      <c r="O177" s="26" t="s">
        <v>492</v>
      </c>
    </row>
    <row r="178" s="1" customFormat="1" ht="86.4" spans="1:14">
      <c r="A178" s="10">
        <v>177</v>
      </c>
      <c r="B178" s="1" t="s">
        <v>413</v>
      </c>
      <c r="C178" s="3" t="str">
        <f t="shared" si="2"/>
        <v>TT_NTF_177</v>
      </c>
      <c r="D178" s="19">
        <v>44967</v>
      </c>
      <c r="E178" s="3" t="s">
        <v>49</v>
      </c>
      <c r="F178" s="3" t="s">
        <v>49</v>
      </c>
      <c r="G178" s="1" t="s">
        <v>137</v>
      </c>
      <c r="H178" s="1" t="s">
        <v>416</v>
      </c>
      <c r="I178" s="8" t="s">
        <v>448</v>
      </c>
      <c r="J178" s="1" t="s">
        <v>673</v>
      </c>
      <c r="K178" s="3" t="s">
        <v>493</v>
      </c>
      <c r="L178" s="1" t="s">
        <v>388</v>
      </c>
      <c r="M178" s="1" t="s">
        <v>24</v>
      </c>
      <c r="N178" s="1" t="s">
        <v>494</v>
      </c>
    </row>
    <row r="179" s="1" customFormat="1" ht="86.4" spans="1:14">
      <c r="A179" s="10">
        <v>178</v>
      </c>
      <c r="B179" s="1" t="s">
        <v>413</v>
      </c>
      <c r="C179" s="3" t="str">
        <f t="shared" si="2"/>
        <v>TT_NTF_178</v>
      </c>
      <c r="D179" s="19">
        <v>44967</v>
      </c>
      <c r="E179" s="3" t="s">
        <v>49</v>
      </c>
      <c r="F179" s="3" t="s">
        <v>49</v>
      </c>
      <c r="G179" s="1" t="s">
        <v>137</v>
      </c>
      <c r="H179" s="1" t="s">
        <v>416</v>
      </c>
      <c r="I179" s="8" t="s">
        <v>448</v>
      </c>
      <c r="J179" s="1" t="s">
        <v>673</v>
      </c>
      <c r="K179" s="3" t="s">
        <v>495</v>
      </c>
      <c r="L179" s="1" t="s">
        <v>388</v>
      </c>
      <c r="M179" s="1" t="s">
        <v>24</v>
      </c>
      <c r="N179" s="1" t="s">
        <v>494</v>
      </c>
    </row>
    <row r="180" s="1" customFormat="1" ht="28.8" spans="1:15">
      <c r="A180" s="10">
        <v>179</v>
      </c>
      <c r="B180" s="1" t="s">
        <v>413</v>
      </c>
      <c r="C180" s="3" t="str">
        <f t="shared" si="2"/>
        <v>TT_NTF_179</v>
      </c>
      <c r="D180" s="19">
        <v>44967</v>
      </c>
      <c r="E180" s="3" t="s">
        <v>49</v>
      </c>
      <c r="F180" s="3" t="s">
        <v>49</v>
      </c>
      <c r="G180" s="1" t="s">
        <v>137</v>
      </c>
      <c r="H180" s="1" t="s">
        <v>416</v>
      </c>
      <c r="I180" s="8" t="s">
        <v>468</v>
      </c>
      <c r="J180" s="1" t="s">
        <v>661</v>
      </c>
      <c r="K180" s="3" t="s">
        <v>496</v>
      </c>
      <c r="L180" s="1" t="s">
        <v>388</v>
      </c>
      <c r="M180" s="1"/>
      <c r="N180" s="1" t="s">
        <v>491</v>
      </c>
      <c r="O180" s="26" t="s">
        <v>492</v>
      </c>
    </row>
    <row r="181" s="1" customFormat="1" ht="28.8" spans="1:15">
      <c r="A181" s="10">
        <v>180</v>
      </c>
      <c r="B181" s="1" t="s">
        <v>413</v>
      </c>
      <c r="C181" s="3" t="str">
        <f t="shared" si="2"/>
        <v>TT_NTF_180</v>
      </c>
      <c r="D181" s="19">
        <v>44967</v>
      </c>
      <c r="E181" s="3" t="s">
        <v>49</v>
      </c>
      <c r="F181" s="3" t="s">
        <v>49</v>
      </c>
      <c r="G181" s="1" t="s">
        <v>137</v>
      </c>
      <c r="H181" s="1" t="s">
        <v>416</v>
      </c>
      <c r="I181" s="8" t="s">
        <v>468</v>
      </c>
      <c r="J181" s="1" t="s">
        <v>661</v>
      </c>
      <c r="K181" s="3" t="s">
        <v>497</v>
      </c>
      <c r="L181" s="1" t="s">
        <v>388</v>
      </c>
      <c r="M181" s="1"/>
      <c r="N181" s="1" t="s">
        <v>491</v>
      </c>
      <c r="O181" s="26" t="s">
        <v>492</v>
      </c>
    </row>
    <row r="182" s="1" customFormat="1" ht="57.6" spans="1:15">
      <c r="A182" s="10">
        <v>181</v>
      </c>
      <c r="B182" s="1" t="s">
        <v>413</v>
      </c>
      <c r="C182" s="3" t="str">
        <f t="shared" si="2"/>
        <v>TT_NTF_181</v>
      </c>
      <c r="D182" s="19">
        <v>44968</v>
      </c>
      <c r="E182" s="3" t="s">
        <v>49</v>
      </c>
      <c r="F182" s="3" t="s">
        <v>49</v>
      </c>
      <c r="G182" s="1" t="s">
        <v>137</v>
      </c>
      <c r="H182" s="1" t="s">
        <v>416</v>
      </c>
      <c r="I182" s="8" t="s">
        <v>425</v>
      </c>
      <c r="J182" s="1" t="s">
        <v>661</v>
      </c>
      <c r="K182" s="3" t="s">
        <v>498</v>
      </c>
      <c r="L182" s="1" t="s">
        <v>388</v>
      </c>
      <c r="M182" s="1"/>
      <c r="N182" s="1" t="s">
        <v>499</v>
      </c>
      <c r="O182" s="1" t="s">
        <v>74</v>
      </c>
    </row>
    <row r="183" s="1" customFormat="1" spans="1:12">
      <c r="A183" s="10">
        <v>182</v>
      </c>
      <c r="B183" s="1" t="s">
        <v>193</v>
      </c>
      <c r="C183" s="3" t="str">
        <f t="shared" si="2"/>
        <v>TT_MT_182</v>
      </c>
      <c r="D183" s="19">
        <v>44967</v>
      </c>
      <c r="E183" s="3" t="s">
        <v>54</v>
      </c>
      <c r="F183" s="3" t="s">
        <v>54</v>
      </c>
      <c r="G183" s="1" t="s">
        <v>137</v>
      </c>
      <c r="H183" s="1" t="s">
        <v>140</v>
      </c>
      <c r="I183" s="8" t="s">
        <v>486</v>
      </c>
      <c r="J183" s="1" t="s">
        <v>665</v>
      </c>
      <c r="K183" s="3" t="s">
        <v>500</v>
      </c>
      <c r="L183" s="1" t="s">
        <v>23</v>
      </c>
    </row>
    <row r="184" s="1" customFormat="1" ht="43.2" spans="1:12">
      <c r="A184" s="10">
        <v>183</v>
      </c>
      <c r="B184" s="1" t="s">
        <v>193</v>
      </c>
      <c r="C184" s="3" t="str">
        <f t="shared" si="2"/>
        <v>TT_MT_183</v>
      </c>
      <c r="D184" s="19">
        <v>44967</v>
      </c>
      <c r="E184" s="3" t="s">
        <v>54</v>
      </c>
      <c r="F184" s="3" t="s">
        <v>54</v>
      </c>
      <c r="G184" s="3" t="s">
        <v>54</v>
      </c>
      <c r="H184" s="1" t="s">
        <v>140</v>
      </c>
      <c r="I184" s="8" t="s">
        <v>501</v>
      </c>
      <c r="J184" s="19" t="s">
        <v>670</v>
      </c>
      <c r="K184" s="3" t="s">
        <v>502</v>
      </c>
      <c r="L184" s="1" t="s">
        <v>23</v>
      </c>
    </row>
    <row r="185" s="1" customFormat="1" ht="57.6" spans="1:15">
      <c r="A185" s="10">
        <v>184</v>
      </c>
      <c r="B185" s="1" t="s">
        <v>413</v>
      </c>
      <c r="C185" s="3" t="str">
        <f t="shared" si="2"/>
        <v>TT_NTF_184</v>
      </c>
      <c r="D185" s="19">
        <v>44968</v>
      </c>
      <c r="E185" s="3" t="s">
        <v>49</v>
      </c>
      <c r="F185" s="3" t="s">
        <v>49</v>
      </c>
      <c r="G185" s="1" t="s">
        <v>137</v>
      </c>
      <c r="H185" s="1" t="s">
        <v>416</v>
      </c>
      <c r="I185" s="8" t="s">
        <v>503</v>
      </c>
      <c r="J185" s="1" t="s">
        <v>665</v>
      </c>
      <c r="K185" s="3" t="s">
        <v>504</v>
      </c>
      <c r="L185" s="1" t="s">
        <v>388</v>
      </c>
      <c r="M185" s="1"/>
      <c r="N185" s="16" t="s">
        <v>505</v>
      </c>
      <c r="O185" s="26" t="s">
        <v>492</v>
      </c>
    </row>
    <row r="186" s="1" customFormat="1" ht="43.2" spans="1:14">
      <c r="A186" s="10">
        <v>185</v>
      </c>
      <c r="B186" s="1" t="s">
        <v>193</v>
      </c>
      <c r="C186" s="3" t="str">
        <f t="shared" si="2"/>
        <v>TT_MT_185</v>
      </c>
      <c r="D186" s="19">
        <v>44967</v>
      </c>
      <c r="E186" s="3" t="s">
        <v>60</v>
      </c>
      <c r="F186" s="3" t="s">
        <v>60</v>
      </c>
      <c r="G186" s="1" t="s">
        <v>137</v>
      </c>
      <c r="H186" s="1" t="s">
        <v>140</v>
      </c>
      <c r="I186" s="8" t="s">
        <v>506</v>
      </c>
      <c r="J186" s="1" t="s">
        <v>661</v>
      </c>
      <c r="K186" s="3" t="s">
        <v>507</v>
      </c>
      <c r="L186" s="1" t="s">
        <v>23</v>
      </c>
      <c r="M186" s="1" t="s">
        <v>24</v>
      </c>
      <c r="N186" s="1" t="s">
        <v>508</v>
      </c>
    </row>
    <row r="187" s="1" customFormat="1" ht="86.4" spans="1:15">
      <c r="A187" s="10">
        <v>186</v>
      </c>
      <c r="B187" s="1" t="s">
        <v>413</v>
      </c>
      <c r="C187" s="3" t="str">
        <f t="shared" si="2"/>
        <v>TT_NTF_186</v>
      </c>
      <c r="D187" s="19">
        <v>44968</v>
      </c>
      <c r="E187" s="3" t="s">
        <v>49</v>
      </c>
      <c r="F187" s="3" t="s">
        <v>49</v>
      </c>
      <c r="G187" s="1" t="s">
        <v>137</v>
      </c>
      <c r="H187" s="1" t="s">
        <v>416</v>
      </c>
      <c r="I187" s="8" t="s">
        <v>509</v>
      </c>
      <c r="J187" s="1" t="s">
        <v>665</v>
      </c>
      <c r="K187" s="3" t="s">
        <v>510</v>
      </c>
      <c r="L187" s="1" t="s">
        <v>388</v>
      </c>
      <c r="M187" s="1"/>
      <c r="N187" s="1" t="s">
        <v>511</v>
      </c>
      <c r="O187" s="26" t="s">
        <v>492</v>
      </c>
    </row>
    <row r="188" s="1" customFormat="1" ht="28.8" spans="1:15">
      <c r="A188" s="10">
        <v>187</v>
      </c>
      <c r="B188" s="1" t="s">
        <v>413</v>
      </c>
      <c r="C188" s="3" t="str">
        <f t="shared" si="2"/>
        <v>TT_NTF_187</v>
      </c>
      <c r="D188" s="19">
        <v>44968</v>
      </c>
      <c r="E188" s="3" t="s">
        <v>49</v>
      </c>
      <c r="F188" s="3" t="s">
        <v>49</v>
      </c>
      <c r="G188" s="1" t="s">
        <v>137</v>
      </c>
      <c r="H188" s="1" t="s">
        <v>416</v>
      </c>
      <c r="I188" s="8" t="s">
        <v>417</v>
      </c>
      <c r="J188" s="1" t="s">
        <v>675</v>
      </c>
      <c r="K188" s="3" t="s">
        <v>512</v>
      </c>
      <c r="L188" s="1" t="s">
        <v>388</v>
      </c>
      <c r="M188" s="1"/>
      <c r="N188" s="1" t="s">
        <v>513</v>
      </c>
      <c r="O188" s="26" t="s">
        <v>492</v>
      </c>
    </row>
    <row r="189" s="1" customFormat="1" ht="43.2" spans="1:15">
      <c r="A189" s="10">
        <v>188</v>
      </c>
      <c r="B189" s="1" t="s">
        <v>413</v>
      </c>
      <c r="C189" s="3" t="str">
        <f t="shared" si="2"/>
        <v>TT_NTF_188</v>
      </c>
      <c r="D189" s="19">
        <v>44968</v>
      </c>
      <c r="E189" s="3" t="s">
        <v>49</v>
      </c>
      <c r="F189" s="3" t="s">
        <v>49</v>
      </c>
      <c r="G189" s="1" t="s">
        <v>137</v>
      </c>
      <c r="H189" s="1" t="s">
        <v>416</v>
      </c>
      <c r="I189" s="8" t="s">
        <v>468</v>
      </c>
      <c r="J189" s="1" t="s">
        <v>661</v>
      </c>
      <c r="K189" s="3" t="s">
        <v>514</v>
      </c>
      <c r="L189" s="1" t="s">
        <v>388</v>
      </c>
      <c r="M189" s="1"/>
      <c r="N189" s="1" t="s">
        <v>515</v>
      </c>
      <c r="O189" s="26" t="s">
        <v>492</v>
      </c>
    </row>
    <row r="190" s="1" customFormat="1" ht="13.5" customHeight="1" spans="1:15">
      <c r="A190" s="10">
        <v>189</v>
      </c>
      <c r="B190" s="1" t="s">
        <v>413</v>
      </c>
      <c r="C190" s="3" t="str">
        <f t="shared" si="2"/>
        <v>TT_NTF_189</v>
      </c>
      <c r="D190" s="19">
        <v>44968</v>
      </c>
      <c r="E190" s="3" t="s">
        <v>49</v>
      </c>
      <c r="F190" s="3" t="s">
        <v>49</v>
      </c>
      <c r="G190" s="1" t="s">
        <v>137</v>
      </c>
      <c r="H190" s="1" t="s">
        <v>416</v>
      </c>
      <c r="I190" s="8" t="s">
        <v>486</v>
      </c>
      <c r="J190" s="1" t="s">
        <v>665</v>
      </c>
      <c r="K190" s="3" t="s">
        <v>516</v>
      </c>
      <c r="L190" s="1" t="s">
        <v>388</v>
      </c>
      <c r="M190" s="1"/>
      <c r="N190" s="1"/>
      <c r="O190" s="1" t="s">
        <v>517</v>
      </c>
    </row>
    <row r="191" s="1" customFormat="1" ht="13.5" customHeight="1" spans="1:15">
      <c r="A191" s="10">
        <v>190</v>
      </c>
      <c r="B191" s="1" t="s">
        <v>413</v>
      </c>
      <c r="C191" s="3" t="str">
        <f t="shared" si="2"/>
        <v>TT_NTF_190</v>
      </c>
      <c r="D191" s="19">
        <v>44968</v>
      </c>
      <c r="E191" s="3" t="s">
        <v>54</v>
      </c>
      <c r="F191" s="3" t="s">
        <v>54</v>
      </c>
      <c r="G191" s="1" t="s">
        <v>137</v>
      </c>
      <c r="H191" s="1" t="s">
        <v>416</v>
      </c>
      <c r="I191" s="8" t="s">
        <v>518</v>
      </c>
      <c r="J191" s="1" t="s">
        <v>665</v>
      </c>
      <c r="K191" s="3" t="s">
        <v>519</v>
      </c>
      <c r="L191" s="1" t="s">
        <v>388</v>
      </c>
      <c r="M191" s="1"/>
      <c r="N191" s="1" t="s">
        <v>520</v>
      </c>
      <c r="O191" s="1" t="s">
        <v>521</v>
      </c>
    </row>
    <row r="192" s="1" customFormat="1" ht="13.5" customHeight="1" spans="1:12">
      <c r="A192" s="10">
        <v>191</v>
      </c>
      <c r="B192" s="1" t="s">
        <v>154</v>
      </c>
      <c r="C192" s="3" t="str">
        <f t="shared" si="2"/>
        <v>TT_CSM_191</v>
      </c>
      <c r="D192" s="19">
        <v>44968</v>
      </c>
      <c r="E192" s="3" t="s">
        <v>54</v>
      </c>
      <c r="F192" s="3" t="s">
        <v>54</v>
      </c>
      <c r="G192" s="1" t="s">
        <v>155</v>
      </c>
      <c r="H192" s="1" t="s">
        <v>156</v>
      </c>
      <c r="I192" s="8" t="s">
        <v>66</v>
      </c>
      <c r="J192" s="1" t="s">
        <v>661</v>
      </c>
      <c r="K192" s="3" t="s">
        <v>522</v>
      </c>
      <c r="L192" s="1" t="s">
        <v>23</v>
      </c>
    </row>
    <row r="193" s="1" customFormat="1" ht="13.5" customHeight="1" spans="1:15">
      <c r="A193" s="10">
        <v>192</v>
      </c>
      <c r="B193" s="1" t="s">
        <v>154</v>
      </c>
      <c r="C193" s="3" t="str">
        <f t="shared" si="2"/>
        <v>TT_CSM_192</v>
      </c>
      <c r="D193" s="19">
        <v>44968</v>
      </c>
      <c r="E193" s="3" t="s">
        <v>54</v>
      </c>
      <c r="F193" s="3" t="s">
        <v>54</v>
      </c>
      <c r="G193" s="1" t="s">
        <v>155</v>
      </c>
      <c r="H193" s="1" t="s">
        <v>156</v>
      </c>
      <c r="I193" s="8" t="s">
        <v>486</v>
      </c>
      <c r="J193" s="1" t="s">
        <v>665</v>
      </c>
      <c r="K193" s="3" t="s">
        <v>523</v>
      </c>
      <c r="L193" s="1" t="s">
        <v>23</v>
      </c>
      <c r="M193" s="1"/>
      <c r="N193" s="1"/>
      <c r="O193" s="1" t="s">
        <v>301</v>
      </c>
    </row>
    <row r="194" s="1" customFormat="1" ht="13.5" customHeight="1" spans="1:12">
      <c r="A194" s="10">
        <v>193</v>
      </c>
      <c r="B194" s="1" t="s">
        <v>154</v>
      </c>
      <c r="C194" s="3" t="str">
        <f t="shared" ref="C194:C257" si="3">_xlfn.CONCAT("TT","_",B194,"_",A194)</f>
        <v>TT_CSM_193</v>
      </c>
      <c r="D194" s="19">
        <v>44968</v>
      </c>
      <c r="E194" s="3" t="s">
        <v>54</v>
      </c>
      <c r="F194" s="3" t="s">
        <v>54</v>
      </c>
      <c r="G194" s="1" t="s">
        <v>155</v>
      </c>
      <c r="H194" s="1" t="s">
        <v>101</v>
      </c>
      <c r="I194" s="8" t="s">
        <v>448</v>
      </c>
      <c r="J194" s="1" t="s">
        <v>661</v>
      </c>
      <c r="K194" s="3" t="s">
        <v>524</v>
      </c>
      <c r="L194" s="1" t="s">
        <v>23</v>
      </c>
    </row>
    <row r="195" s="1" customFormat="1" ht="13.5" customHeight="1" spans="1:12">
      <c r="A195" s="10">
        <v>194</v>
      </c>
      <c r="B195" s="1" t="s">
        <v>154</v>
      </c>
      <c r="C195" s="3" t="str">
        <f t="shared" si="3"/>
        <v>TT_CSM_194</v>
      </c>
      <c r="D195" s="19">
        <v>44968</v>
      </c>
      <c r="E195" s="3" t="s">
        <v>54</v>
      </c>
      <c r="F195" s="3" t="s">
        <v>54</v>
      </c>
      <c r="G195" s="1" t="s">
        <v>155</v>
      </c>
      <c r="H195" s="1" t="s">
        <v>156</v>
      </c>
      <c r="I195" s="8" t="s">
        <v>448</v>
      </c>
      <c r="J195" s="1" t="s">
        <v>682</v>
      </c>
      <c r="K195" s="3" t="s">
        <v>525</v>
      </c>
      <c r="L195" s="1" t="s">
        <v>23</v>
      </c>
    </row>
    <row r="196" s="1" customFormat="1" ht="13.5" customHeight="1" spans="1:14">
      <c r="A196" s="10">
        <v>195</v>
      </c>
      <c r="B196" s="1" t="s">
        <v>154</v>
      </c>
      <c r="C196" s="3" t="str">
        <f t="shared" si="3"/>
        <v>TT_CSM_195</v>
      </c>
      <c r="D196" s="19">
        <v>44968</v>
      </c>
      <c r="E196" s="3" t="s">
        <v>54</v>
      </c>
      <c r="F196" s="3" t="s">
        <v>54</v>
      </c>
      <c r="G196" s="1" t="s">
        <v>155</v>
      </c>
      <c r="H196" s="1" t="s">
        <v>156</v>
      </c>
      <c r="I196" s="8" t="s">
        <v>526</v>
      </c>
      <c r="J196" s="1" t="s">
        <v>682</v>
      </c>
      <c r="K196" s="3" t="s">
        <v>527</v>
      </c>
      <c r="L196" s="1" t="s">
        <v>23</v>
      </c>
      <c r="M196" s="1" t="s">
        <v>24</v>
      </c>
      <c r="N196" s="1" t="s">
        <v>528</v>
      </c>
    </row>
    <row r="197" s="1" customFormat="1" ht="13.5" customHeight="1" spans="1:13">
      <c r="A197" s="10">
        <v>196</v>
      </c>
      <c r="B197" s="1" t="s">
        <v>154</v>
      </c>
      <c r="C197" s="3" t="str">
        <f t="shared" si="3"/>
        <v>TT_CSM_196</v>
      </c>
      <c r="D197" s="19">
        <v>44968</v>
      </c>
      <c r="E197" s="3" t="s">
        <v>60</v>
      </c>
      <c r="F197" s="3" t="s">
        <v>60</v>
      </c>
      <c r="G197" s="1" t="s">
        <v>155</v>
      </c>
      <c r="H197" s="1" t="s">
        <v>156</v>
      </c>
      <c r="I197" s="8" t="s">
        <v>407</v>
      </c>
      <c r="J197" s="1" t="s">
        <v>682</v>
      </c>
      <c r="K197" s="3" t="s">
        <v>529</v>
      </c>
      <c r="L197" s="1" t="s">
        <v>23</v>
      </c>
      <c r="M197" s="1" t="s">
        <v>24</v>
      </c>
    </row>
    <row r="198" s="1" customFormat="1" ht="13.5" customHeight="1" spans="1:13">
      <c r="A198" s="10">
        <v>197</v>
      </c>
      <c r="B198" s="1" t="s">
        <v>154</v>
      </c>
      <c r="C198" s="3" t="str">
        <f t="shared" si="3"/>
        <v>TT_CSM_197</v>
      </c>
      <c r="D198" s="19">
        <v>44968</v>
      </c>
      <c r="E198" s="3" t="s">
        <v>60</v>
      </c>
      <c r="F198" s="3" t="s">
        <v>60</v>
      </c>
      <c r="G198" s="1" t="s">
        <v>155</v>
      </c>
      <c r="H198" s="1" t="s">
        <v>156</v>
      </c>
      <c r="I198" s="8" t="s">
        <v>407</v>
      </c>
      <c r="J198" s="1" t="s">
        <v>682</v>
      </c>
      <c r="K198" s="3" t="s">
        <v>530</v>
      </c>
      <c r="L198" s="1" t="s">
        <v>23</v>
      </c>
      <c r="M198" s="1" t="s">
        <v>24</v>
      </c>
    </row>
    <row r="199" s="1" customFormat="1" ht="13.5" customHeight="1" spans="1:12">
      <c r="A199" s="10">
        <v>198</v>
      </c>
      <c r="B199" s="1" t="s">
        <v>193</v>
      </c>
      <c r="C199" s="3" t="str">
        <f t="shared" si="3"/>
        <v>TT_MT_198</v>
      </c>
      <c r="D199" s="19">
        <v>44968</v>
      </c>
      <c r="E199" s="3" t="s">
        <v>54</v>
      </c>
      <c r="F199" s="3" t="s">
        <v>54</v>
      </c>
      <c r="G199" s="1" t="s">
        <v>29</v>
      </c>
      <c r="H199" s="1" t="s">
        <v>531</v>
      </c>
      <c r="I199" s="8" t="s">
        <v>532</v>
      </c>
      <c r="J199" s="41" t="s">
        <v>661</v>
      </c>
      <c r="K199" s="3" t="s">
        <v>533</v>
      </c>
      <c r="L199" s="42" t="s">
        <v>23</v>
      </c>
    </row>
    <row r="200" s="1" customFormat="1" ht="13.5" customHeight="1" spans="1:15">
      <c r="A200" s="10">
        <v>199</v>
      </c>
      <c r="B200" s="1" t="s">
        <v>413</v>
      </c>
      <c r="C200" s="3" t="str">
        <f t="shared" si="3"/>
        <v>TT_NTF_199</v>
      </c>
      <c r="D200" s="19">
        <v>44968</v>
      </c>
      <c r="E200" s="3" t="s">
        <v>49</v>
      </c>
      <c r="F200" s="3" t="s">
        <v>49</v>
      </c>
      <c r="G200" s="1" t="s">
        <v>137</v>
      </c>
      <c r="H200" s="1" t="s">
        <v>416</v>
      </c>
      <c r="I200" s="8" t="s">
        <v>534</v>
      </c>
      <c r="J200" s="41" t="s">
        <v>665</v>
      </c>
      <c r="K200" s="43" t="s">
        <v>535</v>
      </c>
      <c r="L200" s="42" t="s">
        <v>388</v>
      </c>
      <c r="M200" s="1"/>
      <c r="N200" s="1"/>
      <c r="O200" s="1" t="s">
        <v>301</v>
      </c>
    </row>
    <row r="201" s="1" customFormat="1" ht="13.5" customHeight="1" spans="1:15">
      <c r="A201" s="10">
        <v>200</v>
      </c>
      <c r="B201" s="1" t="s">
        <v>413</v>
      </c>
      <c r="C201" s="3" t="str">
        <f t="shared" si="3"/>
        <v>TT_NTF_200</v>
      </c>
      <c r="D201" s="19">
        <v>44968</v>
      </c>
      <c r="E201" s="3" t="s">
        <v>49</v>
      </c>
      <c r="F201" s="3" t="s">
        <v>49</v>
      </c>
      <c r="G201" s="1" t="s">
        <v>137</v>
      </c>
      <c r="H201" s="1" t="s">
        <v>416</v>
      </c>
      <c r="I201" s="8" t="s">
        <v>534</v>
      </c>
      <c r="J201" s="41" t="s">
        <v>665</v>
      </c>
      <c r="K201" s="43" t="s">
        <v>536</v>
      </c>
      <c r="L201" s="42" t="s">
        <v>388</v>
      </c>
      <c r="M201" s="1"/>
      <c r="N201" s="1"/>
      <c r="O201" s="1" t="s">
        <v>301</v>
      </c>
    </row>
    <row r="202" s="1" customFormat="1" ht="13.5" customHeight="1" spans="1:15">
      <c r="A202" s="10">
        <v>201</v>
      </c>
      <c r="B202" s="1" t="s">
        <v>413</v>
      </c>
      <c r="C202" s="3" t="str">
        <f t="shared" si="3"/>
        <v>TT_NTF_201</v>
      </c>
      <c r="D202" s="19">
        <v>44968</v>
      </c>
      <c r="E202" s="3" t="s">
        <v>49</v>
      </c>
      <c r="F202" s="3" t="s">
        <v>49</v>
      </c>
      <c r="G202" s="1" t="s">
        <v>137</v>
      </c>
      <c r="H202" s="1" t="s">
        <v>416</v>
      </c>
      <c r="I202" s="8" t="s">
        <v>534</v>
      </c>
      <c r="J202" s="41" t="s">
        <v>665</v>
      </c>
      <c r="K202" s="43" t="s">
        <v>537</v>
      </c>
      <c r="L202" s="42" t="s">
        <v>388</v>
      </c>
      <c r="M202" s="1"/>
      <c r="N202" s="1"/>
      <c r="O202" s="1" t="s">
        <v>301</v>
      </c>
    </row>
    <row r="203" s="1" customFormat="1" ht="13.5" customHeight="1" spans="1:15">
      <c r="A203" s="10">
        <v>202</v>
      </c>
      <c r="B203" s="1" t="s">
        <v>413</v>
      </c>
      <c r="C203" s="3" t="str">
        <f t="shared" si="3"/>
        <v>TT_NTF_202</v>
      </c>
      <c r="D203" s="19">
        <v>44968</v>
      </c>
      <c r="E203" s="3" t="s">
        <v>49</v>
      </c>
      <c r="F203" s="3" t="s">
        <v>49</v>
      </c>
      <c r="G203" s="1" t="s">
        <v>137</v>
      </c>
      <c r="H203" s="1" t="s">
        <v>416</v>
      </c>
      <c r="I203" s="8" t="s">
        <v>534</v>
      </c>
      <c r="J203" s="1" t="s">
        <v>665</v>
      </c>
      <c r="K203" s="43" t="s">
        <v>536</v>
      </c>
      <c r="L203" s="1" t="s">
        <v>388</v>
      </c>
      <c r="M203" s="1"/>
      <c r="N203" s="1"/>
      <c r="O203" s="1" t="s">
        <v>301</v>
      </c>
    </row>
    <row r="204" s="1" customFormat="1" ht="13.5" customHeight="1" spans="1:13">
      <c r="A204" s="10">
        <v>203</v>
      </c>
      <c r="B204" s="1" t="s">
        <v>193</v>
      </c>
      <c r="C204" s="3" t="str">
        <f t="shared" si="3"/>
        <v>TT_MT_203</v>
      </c>
      <c r="D204" s="19">
        <v>44970</v>
      </c>
      <c r="E204" s="3" t="s">
        <v>54</v>
      </c>
      <c r="F204" s="3" t="s">
        <v>54</v>
      </c>
      <c r="G204" s="1" t="s">
        <v>538</v>
      </c>
      <c r="H204" s="1" t="s">
        <v>539</v>
      </c>
      <c r="I204" s="8" t="s">
        <v>540</v>
      </c>
      <c r="J204" s="41" t="s">
        <v>661</v>
      </c>
      <c r="K204" s="3" t="s">
        <v>541</v>
      </c>
      <c r="L204" s="1"/>
      <c r="M204" s="1" t="s">
        <v>24</v>
      </c>
    </row>
    <row r="205" s="1" customFormat="1" ht="13.5" customHeight="1" spans="1:12">
      <c r="A205" s="10">
        <v>204</v>
      </c>
      <c r="B205" s="1" t="s">
        <v>77</v>
      </c>
      <c r="C205" s="3" t="str">
        <f t="shared" si="3"/>
        <v>TT_UM_204</v>
      </c>
      <c r="D205" s="19">
        <v>44970</v>
      </c>
      <c r="E205" s="1" t="s">
        <v>49</v>
      </c>
      <c r="F205" s="1" t="s">
        <v>49</v>
      </c>
      <c r="G205" s="1" t="s">
        <v>542</v>
      </c>
      <c r="H205" s="1" t="s">
        <v>543</v>
      </c>
      <c r="I205" s="8" t="s">
        <v>168</v>
      </c>
      <c r="J205" s="1" t="s">
        <v>666</v>
      </c>
      <c r="K205" s="3" t="s">
        <v>544</v>
      </c>
      <c r="L205" s="1" t="s">
        <v>186</v>
      </c>
    </row>
    <row r="206" s="1" customFormat="1" ht="13.5" customHeight="1" spans="1:15">
      <c r="A206" s="10">
        <v>205</v>
      </c>
      <c r="B206" s="1" t="s">
        <v>85</v>
      </c>
      <c r="C206" s="3" t="str">
        <f t="shared" si="3"/>
        <v>TT_RM_205</v>
      </c>
      <c r="D206" s="19">
        <v>44970</v>
      </c>
      <c r="E206" s="1" t="s">
        <v>49</v>
      </c>
      <c r="F206" s="1" t="s">
        <v>49</v>
      </c>
      <c r="G206" s="1" t="s">
        <v>545</v>
      </c>
      <c r="H206" s="1" t="s">
        <v>546</v>
      </c>
      <c r="I206" s="8" t="s">
        <v>547</v>
      </c>
      <c r="J206" s="1" t="s">
        <v>665</v>
      </c>
      <c r="K206" s="3" t="s">
        <v>548</v>
      </c>
      <c r="L206" s="1" t="s">
        <v>186</v>
      </c>
      <c r="M206" s="1" t="s">
        <v>24</v>
      </c>
      <c r="N206" s="1"/>
      <c r="O206" s="1" t="s">
        <v>549</v>
      </c>
    </row>
    <row r="207" s="1" customFormat="1" ht="13.5" customHeight="1" spans="1:12">
      <c r="A207" s="10">
        <v>206</v>
      </c>
      <c r="B207" s="1" t="s">
        <v>77</v>
      </c>
      <c r="C207" s="3" t="str">
        <f t="shared" si="3"/>
        <v>TT_UM_206</v>
      </c>
      <c r="D207" s="19">
        <v>44970</v>
      </c>
      <c r="E207" s="1" t="s">
        <v>49</v>
      </c>
      <c r="F207" s="1" t="s">
        <v>49</v>
      </c>
      <c r="G207" s="1" t="s">
        <v>542</v>
      </c>
      <c r="H207" s="1" t="s">
        <v>550</v>
      </c>
      <c r="I207" s="8" t="s">
        <v>551</v>
      </c>
      <c r="J207" s="1" t="s">
        <v>661</v>
      </c>
      <c r="K207" s="3" t="s">
        <v>552</v>
      </c>
      <c r="L207" s="1" t="s">
        <v>186</v>
      </c>
    </row>
    <row r="208" s="1" customFormat="1" ht="13.5" customHeight="1" spans="1:15">
      <c r="A208" s="10">
        <v>207</v>
      </c>
      <c r="B208" s="1" t="s">
        <v>553</v>
      </c>
      <c r="C208" s="3" t="str">
        <f t="shared" si="3"/>
        <v>TT_DM_207</v>
      </c>
      <c r="D208" s="19">
        <v>44970</v>
      </c>
      <c r="E208" s="1" t="s">
        <v>49</v>
      </c>
      <c r="F208" s="1" t="s">
        <v>49</v>
      </c>
      <c r="G208" s="1" t="s">
        <v>554</v>
      </c>
      <c r="H208" s="1" t="s">
        <v>555</v>
      </c>
      <c r="I208" s="8" t="s">
        <v>556</v>
      </c>
      <c r="J208" s="1" t="s">
        <v>665</v>
      </c>
      <c r="K208" s="3" t="s">
        <v>557</v>
      </c>
      <c r="L208" s="1" t="s">
        <v>186</v>
      </c>
      <c r="M208" s="1" t="s">
        <v>24</v>
      </c>
      <c r="N208" s="1"/>
      <c r="O208" s="1" t="s">
        <v>549</v>
      </c>
    </row>
    <row r="209" s="1" customFormat="1" ht="27" customHeight="1" spans="1:12">
      <c r="A209" s="10">
        <v>208</v>
      </c>
      <c r="B209" s="1" t="s">
        <v>77</v>
      </c>
      <c r="C209" s="3" t="str">
        <f t="shared" si="3"/>
        <v>TT_UM_208</v>
      </c>
      <c r="D209" s="19">
        <v>44971</v>
      </c>
      <c r="E209" s="1" t="s">
        <v>49</v>
      </c>
      <c r="F209" s="1" t="s">
        <v>49</v>
      </c>
      <c r="G209" s="40" t="s">
        <v>27</v>
      </c>
      <c r="H209" s="1" t="s">
        <v>558</v>
      </c>
      <c r="I209" s="8" t="s">
        <v>20</v>
      </c>
      <c r="J209" s="1" t="s">
        <v>684</v>
      </c>
      <c r="K209" s="3" t="s">
        <v>97</v>
      </c>
      <c r="L209" s="1" t="s">
        <v>186</v>
      </c>
    </row>
    <row r="210" s="1" customFormat="1" ht="13.5" customHeight="1" spans="1:13">
      <c r="A210" s="10">
        <v>209</v>
      </c>
      <c r="B210" s="1" t="s">
        <v>77</v>
      </c>
      <c r="C210" s="3" t="str">
        <f t="shared" si="3"/>
        <v>TT_UM_209</v>
      </c>
      <c r="D210" s="19">
        <v>44971</v>
      </c>
      <c r="E210" s="1" t="s">
        <v>49</v>
      </c>
      <c r="F210" s="1" t="s">
        <v>49</v>
      </c>
      <c r="G210" s="1" t="s">
        <v>27</v>
      </c>
      <c r="H210" s="1" t="s">
        <v>78</v>
      </c>
      <c r="I210" s="8" t="s">
        <v>407</v>
      </c>
      <c r="J210" s="1" t="s">
        <v>670</v>
      </c>
      <c r="K210" s="3" t="s">
        <v>559</v>
      </c>
      <c r="L210" s="1" t="s">
        <v>186</v>
      </c>
      <c r="M210" s="1" t="s">
        <v>24</v>
      </c>
    </row>
    <row r="211" s="1" customFormat="1" ht="13.5" customHeight="1" spans="1:12">
      <c r="A211" s="10">
        <v>210</v>
      </c>
      <c r="B211" s="1" t="s">
        <v>77</v>
      </c>
      <c r="C211" s="3" t="str">
        <f t="shared" si="3"/>
        <v>TT_UM_210</v>
      </c>
      <c r="D211" s="19">
        <v>44971</v>
      </c>
      <c r="E211" s="1" t="s">
        <v>49</v>
      </c>
      <c r="F211" s="1" t="s">
        <v>49</v>
      </c>
      <c r="G211" s="1" t="s">
        <v>27</v>
      </c>
      <c r="H211" s="1" t="s">
        <v>78</v>
      </c>
      <c r="I211" s="8" t="s">
        <v>560</v>
      </c>
      <c r="J211" s="1" t="s">
        <v>661</v>
      </c>
      <c r="K211" s="3" t="s">
        <v>561</v>
      </c>
      <c r="L211" s="1" t="s">
        <v>186</v>
      </c>
    </row>
    <row r="212" s="1" customFormat="1" ht="13.5" customHeight="1" spans="1:12">
      <c r="A212" s="10">
        <v>211</v>
      </c>
      <c r="B212" s="1" t="s">
        <v>77</v>
      </c>
      <c r="C212" s="3" t="str">
        <f t="shared" si="3"/>
        <v>TT_UM_211</v>
      </c>
      <c r="D212" s="19">
        <v>44971</v>
      </c>
      <c r="E212" s="1" t="s">
        <v>49</v>
      </c>
      <c r="F212" s="1" t="s">
        <v>562</v>
      </c>
      <c r="G212" s="1" t="s">
        <v>27</v>
      </c>
      <c r="H212" s="1" t="s">
        <v>78</v>
      </c>
      <c r="I212" s="8" t="s">
        <v>563</v>
      </c>
      <c r="J212" s="1" t="s">
        <v>661</v>
      </c>
      <c r="K212" s="3" t="s">
        <v>564</v>
      </c>
      <c r="L212" s="1" t="s">
        <v>186</v>
      </c>
    </row>
    <row r="213" s="1" customFormat="1" ht="13.5" customHeight="1" spans="1:12">
      <c r="A213" s="10">
        <v>212</v>
      </c>
      <c r="B213" s="1" t="s">
        <v>77</v>
      </c>
      <c r="C213" s="3" t="str">
        <f t="shared" si="3"/>
        <v>TT_UM_212</v>
      </c>
      <c r="D213" s="19">
        <v>44971</v>
      </c>
      <c r="E213" s="1" t="s">
        <v>49</v>
      </c>
      <c r="F213" s="1" t="s">
        <v>49</v>
      </c>
      <c r="G213" s="1" t="s">
        <v>27</v>
      </c>
      <c r="H213" s="1" t="s">
        <v>78</v>
      </c>
      <c r="I213" s="8" t="s">
        <v>565</v>
      </c>
      <c r="J213" s="1" t="s">
        <v>664</v>
      </c>
      <c r="K213" s="3" t="s">
        <v>566</v>
      </c>
      <c r="L213" s="1" t="s">
        <v>186</v>
      </c>
    </row>
    <row r="214" s="1" customFormat="1" ht="13.5" customHeight="1" spans="1:14">
      <c r="A214" s="10">
        <v>213</v>
      </c>
      <c r="B214" s="1" t="s">
        <v>77</v>
      </c>
      <c r="C214" s="3" t="str">
        <f t="shared" si="3"/>
        <v>TT_UM_213</v>
      </c>
      <c r="D214" s="19">
        <v>44971</v>
      </c>
      <c r="E214" s="1" t="s">
        <v>49</v>
      </c>
      <c r="F214" s="1" t="s">
        <v>49</v>
      </c>
      <c r="G214" s="1" t="s">
        <v>27</v>
      </c>
      <c r="H214" s="1" t="s">
        <v>567</v>
      </c>
      <c r="I214" s="8" t="s">
        <v>568</v>
      </c>
      <c r="J214" s="1" t="s">
        <v>665</v>
      </c>
      <c r="K214" s="3" t="s">
        <v>569</v>
      </c>
      <c r="L214" s="1" t="s">
        <v>315</v>
      </c>
      <c r="M214" s="1" t="s">
        <v>24</v>
      </c>
      <c r="N214" s="40" t="s">
        <v>570</v>
      </c>
    </row>
    <row r="215" s="1" customFormat="1" ht="13.5" customHeight="1" spans="1:13">
      <c r="A215" s="10">
        <v>214</v>
      </c>
      <c r="B215" s="1" t="s">
        <v>154</v>
      </c>
      <c r="C215" s="3" t="str">
        <f t="shared" si="3"/>
        <v>TT_CSM_214</v>
      </c>
      <c r="D215" s="19">
        <v>44971</v>
      </c>
      <c r="E215" s="1" t="s">
        <v>49</v>
      </c>
      <c r="F215" s="1" t="s">
        <v>49</v>
      </c>
      <c r="G215" s="1" t="s">
        <v>571</v>
      </c>
      <c r="H215" s="1" t="s">
        <v>572</v>
      </c>
      <c r="I215" s="8" t="s">
        <v>573</v>
      </c>
      <c r="J215" s="1" t="s">
        <v>682</v>
      </c>
      <c r="K215" s="3" t="s">
        <v>574</v>
      </c>
      <c r="L215" s="1" t="s">
        <v>315</v>
      </c>
      <c r="M215" s="1" t="s">
        <v>24</v>
      </c>
    </row>
    <row r="216" s="1" customFormat="1" ht="13.5" customHeight="1" spans="1:12">
      <c r="A216" s="10">
        <v>215</v>
      </c>
      <c r="B216" s="1" t="s">
        <v>193</v>
      </c>
      <c r="C216" s="3" t="str">
        <f t="shared" si="3"/>
        <v>TT_MT_215</v>
      </c>
      <c r="D216" s="19">
        <v>44971</v>
      </c>
      <c r="E216" s="1" t="s">
        <v>49</v>
      </c>
      <c r="F216" s="1" t="s">
        <v>49</v>
      </c>
      <c r="G216" s="1" t="s">
        <v>432</v>
      </c>
      <c r="H216" s="1" t="s">
        <v>575</v>
      </c>
      <c r="I216" s="8" t="s">
        <v>576</v>
      </c>
      <c r="J216" s="1" t="s">
        <v>671</v>
      </c>
      <c r="K216" s="3" t="s">
        <v>577</v>
      </c>
      <c r="L216" s="1" t="s">
        <v>315</v>
      </c>
    </row>
    <row r="217" s="1" customFormat="1" ht="13.5" customHeight="1" spans="1:13">
      <c r="A217" s="10">
        <v>216</v>
      </c>
      <c r="B217" s="1" t="s">
        <v>193</v>
      </c>
      <c r="C217" s="3" t="str">
        <f t="shared" si="3"/>
        <v>TT_MT_216</v>
      </c>
      <c r="D217" s="19">
        <v>44971</v>
      </c>
      <c r="E217" s="1" t="s">
        <v>49</v>
      </c>
      <c r="F217" s="1" t="s">
        <v>49</v>
      </c>
      <c r="G217" s="1" t="s">
        <v>432</v>
      </c>
      <c r="H217" s="1" t="s">
        <v>575</v>
      </c>
      <c r="I217" s="8" t="s">
        <v>578</v>
      </c>
      <c r="J217" s="1" t="s">
        <v>661</v>
      </c>
      <c r="K217" s="3" t="s">
        <v>579</v>
      </c>
      <c r="L217" s="1" t="s">
        <v>315</v>
      </c>
      <c r="M217" s="1" t="s">
        <v>24</v>
      </c>
    </row>
    <row r="218" s="1" customFormat="1" ht="36.75" customHeight="1" spans="1:13">
      <c r="A218" s="10">
        <v>217</v>
      </c>
      <c r="B218" s="1" t="s">
        <v>193</v>
      </c>
      <c r="C218" s="3" t="str">
        <f t="shared" si="3"/>
        <v>TT_MT_217</v>
      </c>
      <c r="D218" s="19">
        <v>44971</v>
      </c>
      <c r="E218" s="1" t="s">
        <v>54</v>
      </c>
      <c r="F218" s="1" t="s">
        <v>49</v>
      </c>
      <c r="G218" s="1" t="s">
        <v>580</v>
      </c>
      <c r="H218" s="1" t="s">
        <v>575</v>
      </c>
      <c r="I218" s="8" t="s">
        <v>407</v>
      </c>
      <c r="J218" s="1" t="s">
        <v>676</v>
      </c>
      <c r="K218" s="3" t="s">
        <v>581</v>
      </c>
      <c r="L218" s="1" t="s">
        <v>315</v>
      </c>
      <c r="M218" s="1" t="s">
        <v>24</v>
      </c>
    </row>
    <row r="219" s="1" customFormat="1" ht="13.5" customHeight="1" spans="1:13">
      <c r="A219" s="10">
        <v>218</v>
      </c>
      <c r="B219" s="1" t="s">
        <v>193</v>
      </c>
      <c r="C219" s="3" t="str">
        <f t="shared" si="3"/>
        <v>TT_MT_218</v>
      </c>
      <c r="D219" s="19">
        <v>44971</v>
      </c>
      <c r="E219" s="1" t="s">
        <v>54</v>
      </c>
      <c r="F219" s="1" t="s">
        <v>49</v>
      </c>
      <c r="G219" s="1" t="s">
        <v>432</v>
      </c>
      <c r="H219" s="1" t="s">
        <v>140</v>
      </c>
      <c r="I219" s="8" t="s">
        <v>582</v>
      </c>
      <c r="J219" s="1" t="s">
        <v>668</v>
      </c>
      <c r="K219" s="3" t="s">
        <v>583</v>
      </c>
      <c r="L219" s="1" t="s">
        <v>315</v>
      </c>
      <c r="M219" s="1" t="s">
        <v>24</v>
      </c>
    </row>
    <row r="220" s="1" customFormat="1" ht="13.5" customHeight="1" spans="1:13">
      <c r="A220" s="10">
        <v>219</v>
      </c>
      <c r="B220" s="1" t="s">
        <v>193</v>
      </c>
      <c r="C220" s="3" t="str">
        <f t="shared" si="3"/>
        <v>TT_MT_219</v>
      </c>
      <c r="D220" s="19">
        <v>44971</v>
      </c>
      <c r="E220" s="1" t="s">
        <v>49</v>
      </c>
      <c r="F220" s="1" t="s">
        <v>49</v>
      </c>
      <c r="G220" s="1" t="s">
        <v>432</v>
      </c>
      <c r="H220" s="1" t="s">
        <v>584</v>
      </c>
      <c r="I220" s="8" t="s">
        <v>585</v>
      </c>
      <c r="J220" s="1" t="s">
        <v>666</v>
      </c>
      <c r="K220" s="3" t="s">
        <v>586</v>
      </c>
      <c r="L220" s="1" t="s">
        <v>315</v>
      </c>
      <c r="M220" s="1" t="s">
        <v>24</v>
      </c>
    </row>
    <row r="221" s="1" customFormat="1" ht="13.5" customHeight="1" spans="1:13">
      <c r="A221" s="10">
        <v>220</v>
      </c>
      <c r="B221" s="1" t="s">
        <v>193</v>
      </c>
      <c r="C221" s="3" t="str">
        <f t="shared" si="3"/>
        <v>TT_MT_220</v>
      </c>
      <c r="D221" s="19" t="s">
        <v>587</v>
      </c>
      <c r="E221" s="1" t="s">
        <v>49</v>
      </c>
      <c r="F221" s="1" t="s">
        <v>49</v>
      </c>
      <c r="G221" s="1" t="s">
        <v>137</v>
      </c>
      <c r="H221" s="1" t="s">
        <v>432</v>
      </c>
      <c r="I221" s="8" t="s">
        <v>588</v>
      </c>
      <c r="J221" s="1" t="s">
        <v>680</v>
      </c>
      <c r="K221" s="3" t="s">
        <v>589</v>
      </c>
      <c r="L221" s="1" t="s">
        <v>315</v>
      </c>
      <c r="M221" s="1" t="s">
        <v>24</v>
      </c>
    </row>
    <row r="222" s="1" customFormat="1" ht="13.5" customHeight="1" spans="1:13">
      <c r="A222" s="10">
        <v>221</v>
      </c>
      <c r="B222" s="1" t="s">
        <v>193</v>
      </c>
      <c r="C222" s="3" t="str">
        <f t="shared" si="3"/>
        <v>TT_MT_221</v>
      </c>
      <c r="D222" s="19" t="s">
        <v>587</v>
      </c>
      <c r="E222" s="1" t="s">
        <v>49</v>
      </c>
      <c r="F222" s="1" t="s">
        <v>49</v>
      </c>
      <c r="G222" s="1" t="s">
        <v>117</v>
      </c>
      <c r="H222" s="1" t="s">
        <v>432</v>
      </c>
      <c r="I222" s="8" t="s">
        <v>588</v>
      </c>
      <c r="J222" s="1" t="s">
        <v>680</v>
      </c>
      <c r="K222" s="3" t="s">
        <v>590</v>
      </c>
      <c r="L222" s="1" t="s">
        <v>315</v>
      </c>
      <c r="M222" s="1" t="s">
        <v>24</v>
      </c>
    </row>
    <row r="223" s="1" customFormat="1" ht="13.5" customHeight="1" spans="1:12">
      <c r="A223" s="10">
        <v>222</v>
      </c>
      <c r="B223" s="1" t="s">
        <v>193</v>
      </c>
      <c r="C223" s="3" t="str">
        <f t="shared" si="3"/>
        <v>TT_MT_222</v>
      </c>
      <c r="D223" s="19" t="s">
        <v>587</v>
      </c>
      <c r="E223" s="1" t="s">
        <v>49</v>
      </c>
      <c r="F223" s="1" t="s">
        <v>49</v>
      </c>
      <c r="G223" s="1" t="s">
        <v>137</v>
      </c>
      <c r="H223" s="1" t="s">
        <v>575</v>
      </c>
      <c r="I223" s="8" t="s">
        <v>448</v>
      </c>
      <c r="J223" s="1" t="s">
        <v>666</v>
      </c>
      <c r="K223" s="3" t="s">
        <v>591</v>
      </c>
      <c r="L223" s="1" t="s">
        <v>315</v>
      </c>
    </row>
    <row r="224" s="1" customFormat="1" ht="13.5" customHeight="1" spans="1:15">
      <c r="A224" s="10">
        <v>223</v>
      </c>
      <c r="B224" s="1" t="s">
        <v>193</v>
      </c>
      <c r="C224" s="3" t="str">
        <f t="shared" si="3"/>
        <v>TT_MT_223</v>
      </c>
      <c r="D224" s="19" t="s">
        <v>587</v>
      </c>
      <c r="E224" s="1" t="s">
        <v>49</v>
      </c>
      <c r="F224" s="1" t="s">
        <v>54</v>
      </c>
      <c r="G224" s="1" t="s">
        <v>137</v>
      </c>
      <c r="H224" s="1" t="s">
        <v>575</v>
      </c>
      <c r="I224" s="8" t="s">
        <v>592</v>
      </c>
      <c r="J224" s="1" t="s">
        <v>665</v>
      </c>
      <c r="K224" s="3" t="s">
        <v>593</v>
      </c>
      <c r="L224" s="1" t="s">
        <v>315</v>
      </c>
      <c r="M224" s="1"/>
      <c r="N224" s="1"/>
      <c r="O224" s="1" t="s">
        <v>289</v>
      </c>
    </row>
    <row r="225" s="1" customFormat="1" ht="22" customHeight="1" spans="1:12">
      <c r="A225" s="10">
        <v>224</v>
      </c>
      <c r="B225" s="1" t="s">
        <v>77</v>
      </c>
      <c r="C225" s="3" t="str">
        <f t="shared" si="3"/>
        <v>TT_UM_224</v>
      </c>
      <c r="D225" s="19" t="s">
        <v>587</v>
      </c>
      <c r="E225" s="1" t="s">
        <v>49</v>
      </c>
      <c r="F225" s="1" t="s">
        <v>594</v>
      </c>
      <c r="G225" s="1" t="s">
        <v>137</v>
      </c>
      <c r="H225" s="1" t="s">
        <v>340</v>
      </c>
      <c r="I225" s="8" t="s">
        <v>448</v>
      </c>
      <c r="J225" s="1" t="s">
        <v>684</v>
      </c>
      <c r="K225" s="3" t="s">
        <v>595</v>
      </c>
      <c r="L225" s="1" t="s">
        <v>186</v>
      </c>
    </row>
    <row r="226" s="1" customFormat="1" ht="13.5" customHeight="1" spans="1:13">
      <c r="A226" s="10">
        <v>225</v>
      </c>
      <c r="B226" s="1" t="s">
        <v>193</v>
      </c>
      <c r="C226" s="3" t="str">
        <f t="shared" si="3"/>
        <v>TT_MT_225</v>
      </c>
      <c r="D226" s="19" t="s">
        <v>587</v>
      </c>
      <c r="E226" s="1" t="s">
        <v>49</v>
      </c>
      <c r="F226" s="1" t="s">
        <v>49</v>
      </c>
      <c r="G226" s="1" t="s">
        <v>117</v>
      </c>
      <c r="H226" s="1" t="s">
        <v>432</v>
      </c>
      <c r="I226" s="8" t="s">
        <v>578</v>
      </c>
      <c r="J226" s="1" t="s">
        <v>684</v>
      </c>
      <c r="K226" s="3" t="s">
        <v>596</v>
      </c>
      <c r="L226" s="1" t="s">
        <v>315</v>
      </c>
      <c r="M226" s="1" t="s">
        <v>24</v>
      </c>
    </row>
    <row r="227" s="1" customFormat="1" ht="13.5" customHeight="1" spans="1:13">
      <c r="A227" s="10">
        <v>226</v>
      </c>
      <c r="B227" s="1" t="s">
        <v>193</v>
      </c>
      <c r="C227" s="3" t="str">
        <f t="shared" si="3"/>
        <v>TT_MT_226</v>
      </c>
      <c r="D227" s="19" t="s">
        <v>587</v>
      </c>
      <c r="E227" s="1" t="s">
        <v>49</v>
      </c>
      <c r="F227" s="1" t="s">
        <v>49</v>
      </c>
      <c r="G227" s="1" t="s">
        <v>117</v>
      </c>
      <c r="H227" s="1" t="s">
        <v>340</v>
      </c>
      <c r="I227" s="8" t="s">
        <v>597</v>
      </c>
      <c r="J227" s="1" t="s">
        <v>684</v>
      </c>
      <c r="K227" s="3" t="s">
        <v>598</v>
      </c>
      <c r="L227" s="1" t="s">
        <v>315</v>
      </c>
      <c r="M227" s="1" t="s">
        <v>24</v>
      </c>
    </row>
    <row r="228" s="1" customFormat="1" ht="13.5" customHeight="1" spans="1:13">
      <c r="A228" s="10">
        <v>227</v>
      </c>
      <c r="B228" s="1" t="s">
        <v>193</v>
      </c>
      <c r="C228" s="3" t="str">
        <f t="shared" si="3"/>
        <v>TT_MT_227</v>
      </c>
      <c r="D228" s="19" t="s">
        <v>587</v>
      </c>
      <c r="E228" s="1" t="s">
        <v>49</v>
      </c>
      <c r="F228" s="1" t="s">
        <v>49</v>
      </c>
      <c r="G228" s="1" t="s">
        <v>117</v>
      </c>
      <c r="H228" s="1" t="s">
        <v>340</v>
      </c>
      <c r="I228" s="8" t="s">
        <v>597</v>
      </c>
      <c r="J228" s="1" t="s">
        <v>684</v>
      </c>
      <c r="K228" s="3" t="s">
        <v>599</v>
      </c>
      <c r="L228" s="1" t="s">
        <v>315</v>
      </c>
      <c r="M228" s="1" t="s">
        <v>24</v>
      </c>
    </row>
    <row r="229" s="1" customFormat="1" ht="13.5" customHeight="1" spans="1:13">
      <c r="A229" s="10">
        <v>228</v>
      </c>
      <c r="B229" s="1" t="s">
        <v>193</v>
      </c>
      <c r="C229" s="3" t="str">
        <f t="shared" si="3"/>
        <v>TT_MT_228</v>
      </c>
      <c r="D229" s="19" t="s">
        <v>587</v>
      </c>
      <c r="E229" s="1" t="s">
        <v>54</v>
      </c>
      <c r="F229" s="1" t="s">
        <v>54</v>
      </c>
      <c r="G229" s="1" t="s">
        <v>117</v>
      </c>
      <c r="H229" s="1" t="s">
        <v>340</v>
      </c>
      <c r="I229" s="8" t="s">
        <v>600</v>
      </c>
      <c r="J229" s="1" t="s">
        <v>666</v>
      </c>
      <c r="K229" s="43" t="s">
        <v>601</v>
      </c>
      <c r="L229" s="1" t="s">
        <v>315</v>
      </c>
      <c r="M229" s="1" t="s">
        <v>24</v>
      </c>
    </row>
    <row r="230" s="1" customFormat="1" ht="13.5" customHeight="1" spans="1:13">
      <c r="A230" s="10">
        <v>229</v>
      </c>
      <c r="B230" s="1" t="s">
        <v>193</v>
      </c>
      <c r="C230" s="3" t="str">
        <f t="shared" si="3"/>
        <v>TT_MT_229</v>
      </c>
      <c r="D230" s="19" t="s">
        <v>587</v>
      </c>
      <c r="E230" s="1" t="s">
        <v>49</v>
      </c>
      <c r="F230" s="1" t="s">
        <v>49</v>
      </c>
      <c r="G230" s="1" t="s">
        <v>117</v>
      </c>
      <c r="H230" s="1" t="s">
        <v>340</v>
      </c>
      <c r="I230" s="8" t="s">
        <v>602</v>
      </c>
      <c r="J230" s="1" t="s">
        <v>661</v>
      </c>
      <c r="K230" s="43" t="s">
        <v>603</v>
      </c>
      <c r="L230" s="1" t="s">
        <v>315</v>
      </c>
      <c r="M230" s="1" t="s">
        <v>24</v>
      </c>
    </row>
    <row r="231" s="1" customFormat="1" ht="13.5" customHeight="1" spans="1:13">
      <c r="A231" s="10">
        <v>230</v>
      </c>
      <c r="B231" s="1" t="s">
        <v>193</v>
      </c>
      <c r="C231" s="3" t="str">
        <f t="shared" si="3"/>
        <v>TT_MT_230</v>
      </c>
      <c r="D231" s="19" t="s">
        <v>587</v>
      </c>
      <c r="E231" s="1" t="s">
        <v>49</v>
      </c>
      <c r="F231" s="1" t="s">
        <v>49</v>
      </c>
      <c r="G231" s="1" t="s">
        <v>117</v>
      </c>
      <c r="H231" s="1" t="s">
        <v>604</v>
      </c>
      <c r="I231" s="8" t="s">
        <v>168</v>
      </c>
      <c r="J231" s="1" t="s">
        <v>668</v>
      </c>
      <c r="K231" s="43" t="s">
        <v>605</v>
      </c>
      <c r="L231" s="1" t="s">
        <v>315</v>
      </c>
      <c r="M231" s="1" t="s">
        <v>24</v>
      </c>
    </row>
    <row r="232" s="1" customFormat="1" ht="13.5" customHeight="1" spans="1:13">
      <c r="A232" s="10">
        <v>231</v>
      </c>
      <c r="B232" s="1" t="s">
        <v>606</v>
      </c>
      <c r="C232" s="3" t="str">
        <f t="shared" si="3"/>
        <v>TT_CP_231</v>
      </c>
      <c r="D232" s="19" t="s">
        <v>607</v>
      </c>
      <c r="E232" s="3" t="s">
        <v>54</v>
      </c>
      <c r="F232" s="3" t="s">
        <v>54</v>
      </c>
      <c r="G232" s="1" t="s">
        <v>159</v>
      </c>
      <c r="H232" s="1" t="s">
        <v>608</v>
      </c>
      <c r="I232" s="8" t="s">
        <v>540</v>
      </c>
      <c r="J232" s="1" t="s">
        <v>661</v>
      </c>
      <c r="K232" s="43" t="s">
        <v>609</v>
      </c>
      <c r="L232" s="1" t="s">
        <v>388</v>
      </c>
      <c r="M232" s="1" t="s">
        <v>24</v>
      </c>
    </row>
    <row r="233" s="1" customFormat="1" ht="13.5" customHeight="1" spans="1:14">
      <c r="A233" s="10">
        <v>232</v>
      </c>
      <c r="B233" s="1" t="s">
        <v>193</v>
      </c>
      <c r="C233" s="3" t="str">
        <f t="shared" si="3"/>
        <v>TT_MT_232</v>
      </c>
      <c r="D233" s="19" t="s">
        <v>607</v>
      </c>
      <c r="E233" s="3" t="s">
        <v>54</v>
      </c>
      <c r="F233" s="3" t="s">
        <v>54</v>
      </c>
      <c r="G233" s="1" t="s">
        <v>137</v>
      </c>
      <c r="H233" s="1" t="s">
        <v>610</v>
      </c>
      <c r="I233" s="8" t="s">
        <v>578</v>
      </c>
      <c r="J233" s="1" t="s">
        <v>682</v>
      </c>
      <c r="K233" s="4" t="s">
        <v>611</v>
      </c>
      <c r="L233" s="1" t="s">
        <v>388</v>
      </c>
      <c r="M233" s="1" t="s">
        <v>24</v>
      </c>
      <c r="N233" s="1" t="s">
        <v>612</v>
      </c>
    </row>
    <row r="234" s="1" customFormat="1" ht="13.5" customHeight="1" spans="1:14">
      <c r="A234" s="10">
        <v>233</v>
      </c>
      <c r="B234" s="1" t="s">
        <v>193</v>
      </c>
      <c r="C234" s="3" t="str">
        <f t="shared" si="3"/>
        <v>TT_MT_233</v>
      </c>
      <c r="D234" s="19" t="s">
        <v>607</v>
      </c>
      <c r="E234" s="3" t="s">
        <v>54</v>
      </c>
      <c r="F234" s="3" t="s">
        <v>54</v>
      </c>
      <c r="G234" s="1" t="s">
        <v>137</v>
      </c>
      <c r="H234" s="1" t="s">
        <v>610</v>
      </c>
      <c r="I234" s="8" t="s">
        <v>145</v>
      </c>
      <c r="J234" s="1" t="s">
        <v>682</v>
      </c>
      <c r="K234" s="4" t="s">
        <v>613</v>
      </c>
      <c r="L234" s="1" t="s">
        <v>388</v>
      </c>
      <c r="M234" s="1" t="s">
        <v>24</v>
      </c>
      <c r="N234" s="1" t="s">
        <v>612</v>
      </c>
    </row>
    <row r="235" s="1" customFormat="1" ht="13.5" customHeight="1" spans="1:14">
      <c r="A235" s="10">
        <v>234</v>
      </c>
      <c r="B235" s="1" t="s">
        <v>193</v>
      </c>
      <c r="C235" s="3" t="str">
        <f t="shared" si="3"/>
        <v>TT_MT_234</v>
      </c>
      <c r="D235" s="19" t="s">
        <v>607</v>
      </c>
      <c r="E235" s="3" t="s">
        <v>54</v>
      </c>
      <c r="F235" s="3" t="s">
        <v>54</v>
      </c>
      <c r="G235" s="1" t="s">
        <v>137</v>
      </c>
      <c r="H235" s="1" t="s">
        <v>610</v>
      </c>
      <c r="I235" s="8" t="s">
        <v>145</v>
      </c>
      <c r="J235" s="1" t="s">
        <v>682</v>
      </c>
      <c r="K235" s="4" t="s">
        <v>614</v>
      </c>
      <c r="L235" s="1" t="s">
        <v>388</v>
      </c>
      <c r="M235" s="1" t="s">
        <v>24</v>
      </c>
      <c r="N235" s="1" t="s">
        <v>612</v>
      </c>
    </row>
    <row r="236" s="1" customFormat="1" ht="34" customHeight="1" spans="1:13">
      <c r="A236" s="10">
        <v>235</v>
      </c>
      <c r="B236" s="1" t="s">
        <v>193</v>
      </c>
      <c r="C236" s="3" t="str">
        <f t="shared" si="3"/>
        <v>TT_MT_235</v>
      </c>
      <c r="D236" s="19" t="s">
        <v>607</v>
      </c>
      <c r="E236" s="3" t="s">
        <v>54</v>
      </c>
      <c r="F236" s="3" t="s">
        <v>54</v>
      </c>
      <c r="G236" s="1" t="s">
        <v>137</v>
      </c>
      <c r="H236" s="1" t="s">
        <v>610</v>
      </c>
      <c r="I236" s="8" t="s">
        <v>615</v>
      </c>
      <c r="J236" s="19" t="s">
        <v>661</v>
      </c>
      <c r="K236" s="4" t="s">
        <v>616</v>
      </c>
      <c r="L236" s="1" t="s">
        <v>388</v>
      </c>
      <c r="M236" s="1" t="s">
        <v>24</v>
      </c>
    </row>
    <row r="237" s="1" customFormat="1" ht="13.5" customHeight="1" spans="1:13">
      <c r="A237" s="10">
        <v>236</v>
      </c>
      <c r="B237" s="1" t="s">
        <v>413</v>
      </c>
      <c r="C237" s="3" t="str">
        <f t="shared" si="3"/>
        <v>TT_NTF_236</v>
      </c>
      <c r="D237" s="19" t="s">
        <v>607</v>
      </c>
      <c r="E237" s="1" t="s">
        <v>49</v>
      </c>
      <c r="F237" s="1" t="s">
        <v>49</v>
      </c>
      <c r="G237" s="1" t="s">
        <v>137</v>
      </c>
      <c r="H237" s="1" t="s">
        <v>416</v>
      </c>
      <c r="I237" s="8" t="s">
        <v>568</v>
      </c>
      <c r="J237" s="1" t="s">
        <v>665</v>
      </c>
      <c r="K237" s="1" t="s">
        <v>617</v>
      </c>
      <c r="L237" s="1" t="s">
        <v>388</v>
      </c>
      <c r="M237" s="1" t="s">
        <v>24</v>
      </c>
    </row>
    <row r="238" s="1" customFormat="1" ht="13.5" customHeight="1" spans="1:13">
      <c r="A238" s="10">
        <v>237</v>
      </c>
      <c r="B238" s="1" t="s">
        <v>413</v>
      </c>
      <c r="C238" s="3" t="str">
        <f t="shared" si="3"/>
        <v>TT_NTF_237</v>
      </c>
      <c r="D238" s="19" t="s">
        <v>607</v>
      </c>
      <c r="E238" s="1" t="s">
        <v>49</v>
      </c>
      <c r="F238" s="1" t="s">
        <v>49</v>
      </c>
      <c r="G238" s="1" t="s">
        <v>137</v>
      </c>
      <c r="H238" s="1" t="s">
        <v>416</v>
      </c>
      <c r="I238" s="8" t="s">
        <v>568</v>
      </c>
      <c r="J238" s="1" t="s">
        <v>665</v>
      </c>
      <c r="K238" s="1" t="s">
        <v>618</v>
      </c>
      <c r="L238" s="1" t="s">
        <v>388</v>
      </c>
      <c r="M238" s="1" t="s">
        <v>24</v>
      </c>
    </row>
    <row r="239" s="1" customFormat="1" ht="13.5" customHeight="1" spans="1:13">
      <c r="A239" s="10">
        <v>238</v>
      </c>
      <c r="B239" s="1" t="s">
        <v>77</v>
      </c>
      <c r="C239" s="3" t="str">
        <f t="shared" si="3"/>
        <v>TT_UM_238</v>
      </c>
      <c r="D239" s="19">
        <v>44980</v>
      </c>
      <c r="E239" s="1" t="s">
        <v>49</v>
      </c>
      <c r="F239" s="1" t="s">
        <v>49</v>
      </c>
      <c r="G239" s="1" t="s">
        <v>542</v>
      </c>
      <c r="H239" s="1" t="s">
        <v>543</v>
      </c>
      <c r="I239" s="8" t="s">
        <v>619</v>
      </c>
      <c r="J239" s="1" t="s">
        <v>685</v>
      </c>
      <c r="K239" s="1" t="s">
        <v>620</v>
      </c>
      <c r="L239" s="1" t="s">
        <v>186</v>
      </c>
      <c r="M239" s="1" t="s">
        <v>24</v>
      </c>
    </row>
    <row r="240" s="1" customFormat="1" ht="13.5" customHeight="1" spans="1:13">
      <c r="A240" s="10">
        <v>239</v>
      </c>
      <c r="B240" s="1" t="s">
        <v>193</v>
      </c>
      <c r="C240" s="3" t="str">
        <f t="shared" si="3"/>
        <v>TT_MT_239</v>
      </c>
      <c r="D240" s="19">
        <v>44981</v>
      </c>
      <c r="E240" s="3" t="s">
        <v>54</v>
      </c>
      <c r="F240" s="3" t="s">
        <v>54</v>
      </c>
      <c r="G240" s="1" t="s">
        <v>137</v>
      </c>
      <c r="H240" s="1" t="s">
        <v>621</v>
      </c>
      <c r="I240" s="8" t="s">
        <v>622</v>
      </c>
      <c r="J240" s="1" t="s">
        <v>661</v>
      </c>
      <c r="K240" s="1" t="s">
        <v>623</v>
      </c>
      <c r="L240" s="1" t="s">
        <v>388</v>
      </c>
      <c r="M240" s="1" t="s">
        <v>24</v>
      </c>
    </row>
    <row r="241" s="1" customFormat="1" ht="28.8" spans="1:15">
      <c r="A241" s="10">
        <v>240</v>
      </c>
      <c r="B241" s="1" t="s">
        <v>413</v>
      </c>
      <c r="C241" s="3" t="str">
        <f t="shared" si="3"/>
        <v>TT_NTF_240</v>
      </c>
      <c r="D241" s="19">
        <v>44981</v>
      </c>
      <c r="E241" s="3" t="s">
        <v>54</v>
      </c>
      <c r="F241" s="3" t="s">
        <v>54</v>
      </c>
      <c r="G241" s="1" t="s">
        <v>137</v>
      </c>
      <c r="H241" s="1" t="s">
        <v>416</v>
      </c>
      <c r="I241" s="8" t="s">
        <v>336</v>
      </c>
      <c r="J241" s="19" t="s">
        <v>686</v>
      </c>
      <c r="K241" s="21" t="s">
        <v>624</v>
      </c>
      <c r="L241" s="1" t="s">
        <v>388</v>
      </c>
      <c r="M241" s="1"/>
      <c r="N241" s="1"/>
      <c r="O241" s="1" t="s">
        <v>289</v>
      </c>
    </row>
    <row r="242" s="1" customFormat="1" ht="72" spans="1:11">
      <c r="A242" s="10">
        <v>241</v>
      </c>
      <c r="B242" s="1" t="s">
        <v>154</v>
      </c>
      <c r="C242" s="3" t="str">
        <f t="shared" si="3"/>
        <v>TT_CSM_241</v>
      </c>
      <c r="D242" s="19">
        <v>44984</v>
      </c>
      <c r="E242" s="1" t="s">
        <v>54</v>
      </c>
      <c r="F242" s="1" t="s">
        <v>54</v>
      </c>
      <c r="G242" s="1" t="s">
        <v>137</v>
      </c>
      <c r="H242" s="1" t="s">
        <v>625</v>
      </c>
      <c r="I242" s="8" t="s">
        <v>20</v>
      </c>
      <c r="J242" s="1" t="s">
        <v>682</v>
      </c>
      <c r="K242" s="1" t="s">
        <v>626</v>
      </c>
    </row>
    <row r="243" s="1" customFormat="1" ht="57.6" spans="1:11">
      <c r="A243" s="10">
        <v>242</v>
      </c>
      <c r="B243" s="1" t="s">
        <v>154</v>
      </c>
      <c r="C243" s="3" t="str">
        <f t="shared" si="3"/>
        <v>TT_CSM_242</v>
      </c>
      <c r="D243" s="19">
        <v>44984</v>
      </c>
      <c r="E243" s="1" t="s">
        <v>54</v>
      </c>
      <c r="F243" s="1" t="s">
        <v>54</v>
      </c>
      <c r="G243" s="1" t="s">
        <v>137</v>
      </c>
      <c r="H243" s="1" t="s">
        <v>627</v>
      </c>
      <c r="I243" s="8" t="s">
        <v>20</v>
      </c>
      <c r="J243" s="1" t="s">
        <v>682</v>
      </c>
      <c r="K243" s="1" t="s">
        <v>628</v>
      </c>
    </row>
    <row r="244" s="1" customFormat="1" ht="28.8" spans="1:11">
      <c r="A244" s="10">
        <v>243</v>
      </c>
      <c r="B244" s="1" t="s">
        <v>154</v>
      </c>
      <c r="C244" s="3" t="str">
        <f t="shared" si="3"/>
        <v>TT_CSM_243</v>
      </c>
      <c r="D244" s="19">
        <v>44984</v>
      </c>
      <c r="E244" s="1" t="s">
        <v>54</v>
      </c>
      <c r="F244" s="1" t="s">
        <v>54</v>
      </c>
      <c r="G244" s="1" t="s">
        <v>137</v>
      </c>
      <c r="H244" s="1" t="s">
        <v>629</v>
      </c>
      <c r="I244" s="8" t="s">
        <v>20</v>
      </c>
      <c r="J244" s="1" t="s">
        <v>682</v>
      </c>
      <c r="K244" s="1" t="s">
        <v>630</v>
      </c>
    </row>
    <row r="245" s="1" customFormat="1" ht="57.6" spans="1:11">
      <c r="A245" s="10">
        <v>244</v>
      </c>
      <c r="B245" s="1" t="s">
        <v>154</v>
      </c>
      <c r="C245" s="3" t="str">
        <f t="shared" si="3"/>
        <v>TT_CSM_244</v>
      </c>
      <c r="D245" s="19">
        <v>44984</v>
      </c>
      <c r="E245" s="1" t="s">
        <v>54</v>
      </c>
      <c r="F245" s="1" t="s">
        <v>54</v>
      </c>
      <c r="G245" s="1" t="s">
        <v>137</v>
      </c>
      <c r="H245" s="1" t="s">
        <v>631</v>
      </c>
      <c r="I245" s="8" t="s">
        <v>20</v>
      </c>
      <c r="J245" s="1" t="s">
        <v>682</v>
      </c>
      <c r="K245" s="1" t="s">
        <v>632</v>
      </c>
    </row>
    <row r="246" s="1" customFormat="1" ht="28.8" spans="1:11">
      <c r="A246" s="10">
        <v>245</v>
      </c>
      <c r="B246" s="1" t="s">
        <v>154</v>
      </c>
      <c r="C246" s="3" t="str">
        <f t="shared" si="3"/>
        <v>TT_CSM_245</v>
      </c>
      <c r="D246" s="19">
        <v>44984</v>
      </c>
      <c r="E246" s="1" t="s">
        <v>54</v>
      </c>
      <c r="F246" s="1" t="s">
        <v>54</v>
      </c>
      <c r="G246" s="1" t="s">
        <v>137</v>
      </c>
      <c r="H246" s="1" t="s">
        <v>633</v>
      </c>
      <c r="I246" s="8" t="s">
        <v>20</v>
      </c>
      <c r="J246" s="1" t="s">
        <v>682</v>
      </c>
      <c r="K246" s="1" t="s">
        <v>634</v>
      </c>
    </row>
    <row r="247" s="1" customFormat="1" ht="86.4" spans="1:13">
      <c r="A247" s="10">
        <v>246</v>
      </c>
      <c r="B247" s="1" t="s">
        <v>136</v>
      </c>
      <c r="C247" s="3" t="str">
        <f t="shared" si="3"/>
        <v>TT_CT_246</v>
      </c>
      <c r="D247" s="19">
        <v>44984</v>
      </c>
      <c r="E247" s="1" t="s">
        <v>54</v>
      </c>
      <c r="F247" s="1" t="s">
        <v>54</v>
      </c>
      <c r="G247" s="1" t="s">
        <v>137</v>
      </c>
      <c r="H247" s="1" t="s">
        <v>118</v>
      </c>
      <c r="I247" s="8" t="s">
        <v>635</v>
      </c>
      <c r="J247" s="1" t="s">
        <v>668</v>
      </c>
      <c r="K247" s="1" t="s">
        <v>636</v>
      </c>
      <c r="L247" s="1"/>
      <c r="M247" s="1" t="s">
        <v>24</v>
      </c>
    </row>
    <row r="248" s="1" customFormat="1" ht="28.8" spans="1:17">
      <c r="A248" s="10">
        <v>247</v>
      </c>
      <c r="B248" s="1" t="s">
        <v>193</v>
      </c>
      <c r="C248" s="3" t="str">
        <f t="shared" si="3"/>
        <v>TT_MT_247</v>
      </c>
      <c r="D248" s="19">
        <v>44986</v>
      </c>
      <c r="E248" s="1" t="s">
        <v>49</v>
      </c>
      <c r="F248" s="1" t="s">
        <v>49</v>
      </c>
      <c r="G248" s="1" t="s">
        <v>117</v>
      </c>
      <c r="H248" s="1" t="s">
        <v>340</v>
      </c>
      <c r="I248" s="8" t="s">
        <v>635</v>
      </c>
      <c r="J248" s="1" t="s">
        <v>668</v>
      </c>
      <c r="K248" s="1" t="s">
        <v>637</v>
      </c>
      <c r="L248" s="1" t="s">
        <v>186</v>
      </c>
      <c r="M248" s="1" t="s">
        <v>24</v>
      </c>
      <c r="N248" s="1"/>
      <c r="O248" s="1"/>
      <c r="P248" s="1"/>
      <c r="Q248" s="20" t="s">
        <v>638</v>
      </c>
    </row>
    <row r="249" s="1" customFormat="1" ht="57.6" spans="1:13">
      <c r="A249" s="7">
        <v>248</v>
      </c>
      <c r="B249" s="1" t="s">
        <v>193</v>
      </c>
      <c r="C249" s="3" t="str">
        <f t="shared" si="3"/>
        <v>TT_MT_248</v>
      </c>
      <c r="D249" s="19">
        <v>44987</v>
      </c>
      <c r="E249" s="1" t="s">
        <v>54</v>
      </c>
      <c r="F249" s="1" t="s">
        <v>54</v>
      </c>
      <c r="G249" s="1" t="s">
        <v>117</v>
      </c>
      <c r="H249" s="1" t="s">
        <v>639</v>
      </c>
      <c r="I249" s="8" t="s">
        <v>597</v>
      </c>
      <c r="J249" s="1" t="s">
        <v>676</v>
      </c>
      <c r="K249" s="1" t="s">
        <v>640</v>
      </c>
      <c r="L249" s="1" t="s">
        <v>388</v>
      </c>
      <c r="M249" s="1" t="s">
        <v>287</v>
      </c>
    </row>
    <row r="250" s="1" customFormat="1" ht="28.8" spans="1:12">
      <c r="A250" s="10">
        <v>249</v>
      </c>
      <c r="B250" s="1" t="s">
        <v>154</v>
      </c>
      <c r="C250" s="3" t="str">
        <f t="shared" si="3"/>
        <v>TT_CSM_249</v>
      </c>
      <c r="D250" s="19">
        <v>44987</v>
      </c>
      <c r="E250" s="1" t="s">
        <v>54</v>
      </c>
      <c r="F250" s="1" t="s">
        <v>54</v>
      </c>
      <c r="G250" s="1" t="s">
        <v>155</v>
      </c>
      <c r="H250" s="1" t="s">
        <v>641</v>
      </c>
      <c r="I250" s="8" t="s">
        <v>20</v>
      </c>
      <c r="J250" s="1" t="s">
        <v>684</v>
      </c>
      <c r="K250" s="1" t="s">
        <v>642</v>
      </c>
      <c r="L250" s="1" t="s">
        <v>23</v>
      </c>
    </row>
    <row r="251" s="1" customFormat="1" ht="57.6" spans="1:12">
      <c r="A251" s="10">
        <v>250</v>
      </c>
      <c r="B251" s="1" t="s">
        <v>85</v>
      </c>
      <c r="C251" s="3" t="str">
        <f t="shared" si="3"/>
        <v>TT_RM_250</v>
      </c>
      <c r="D251" s="19">
        <v>44987</v>
      </c>
      <c r="E251" s="1" t="s">
        <v>54</v>
      </c>
      <c r="F251" s="1" t="s">
        <v>54</v>
      </c>
      <c r="G251" s="1" t="s">
        <v>183</v>
      </c>
      <c r="H251" s="1" t="s">
        <v>643</v>
      </c>
      <c r="I251" s="8" t="s">
        <v>20</v>
      </c>
      <c r="J251" s="1" t="s">
        <v>684</v>
      </c>
      <c r="K251" s="1" t="s">
        <v>644</v>
      </c>
      <c r="L251" s="1" t="s">
        <v>23</v>
      </c>
    </row>
    <row r="252" s="1" customFormat="1" ht="28.8" spans="1:14">
      <c r="A252" s="7">
        <v>251</v>
      </c>
      <c r="B252" s="1" t="s">
        <v>85</v>
      </c>
      <c r="C252" s="3" t="str">
        <f t="shared" si="3"/>
        <v>TT_RM_251</v>
      </c>
      <c r="D252" s="19">
        <v>44987</v>
      </c>
      <c r="E252" s="1" t="s">
        <v>645</v>
      </c>
      <c r="F252" s="1" t="s">
        <v>645</v>
      </c>
      <c r="G252" s="1" t="s">
        <v>183</v>
      </c>
      <c r="H252" s="1" t="s">
        <v>184</v>
      </c>
      <c r="I252" s="8" t="s">
        <v>20</v>
      </c>
      <c r="J252" s="1" t="s">
        <v>684</v>
      </c>
      <c r="K252" s="1" t="s">
        <v>646</v>
      </c>
      <c r="L252" s="1" t="s">
        <v>23</v>
      </c>
      <c r="M252" s="1"/>
      <c r="N252" s="1" t="s">
        <v>647</v>
      </c>
    </row>
    <row r="253" s="1" customFormat="1" ht="43.2" spans="1:12">
      <c r="A253" s="10">
        <v>252</v>
      </c>
      <c r="B253" s="1" t="s">
        <v>85</v>
      </c>
      <c r="C253" s="3" t="str">
        <f t="shared" si="3"/>
        <v>TT_RM_252</v>
      </c>
      <c r="D253" s="19">
        <v>44987</v>
      </c>
      <c r="E253" s="1" t="s">
        <v>54</v>
      </c>
      <c r="F253" s="1" t="s">
        <v>594</v>
      </c>
      <c r="G253" s="1" t="s">
        <v>183</v>
      </c>
      <c r="H253" s="1" t="s">
        <v>608</v>
      </c>
      <c r="I253" s="8" t="s">
        <v>20</v>
      </c>
      <c r="J253" s="1" t="s">
        <v>684</v>
      </c>
      <c r="K253" s="1" t="s">
        <v>648</v>
      </c>
      <c r="L253" s="1" t="s">
        <v>23</v>
      </c>
    </row>
    <row r="254" s="1" customFormat="1" spans="1:12">
      <c r="A254" s="10">
        <v>253</v>
      </c>
      <c r="B254" s="1" t="s">
        <v>193</v>
      </c>
      <c r="C254" s="3" t="str">
        <f t="shared" si="3"/>
        <v>TT_MT_253</v>
      </c>
      <c r="D254" s="19">
        <v>44987</v>
      </c>
      <c r="E254" s="1" t="s">
        <v>60</v>
      </c>
      <c r="F254" s="1" t="s">
        <v>60</v>
      </c>
      <c r="G254" s="1" t="s">
        <v>137</v>
      </c>
      <c r="H254" s="1" t="s">
        <v>29</v>
      </c>
      <c r="I254" s="8" t="s">
        <v>20</v>
      </c>
      <c r="J254" s="1" t="s">
        <v>684</v>
      </c>
      <c r="K254" s="1" t="s">
        <v>649</v>
      </c>
      <c r="L254" s="1" t="s">
        <v>23</v>
      </c>
    </row>
    <row r="255" s="1" customFormat="1" spans="1:11">
      <c r="A255" s="7">
        <v>254</v>
      </c>
      <c r="B255" s="1" t="s">
        <v>650</v>
      </c>
      <c r="C255" s="3" t="str">
        <f t="shared" si="3"/>
        <v>TT_RPT_254</v>
      </c>
      <c r="D255" s="19">
        <v>44987</v>
      </c>
      <c r="E255" s="1" t="s">
        <v>49</v>
      </c>
      <c r="F255" s="1" t="s">
        <v>49</v>
      </c>
      <c r="G255" s="1" t="s">
        <v>309</v>
      </c>
      <c r="H255" s="1" t="s">
        <v>651</v>
      </c>
      <c r="I255" s="8" t="s">
        <v>20</v>
      </c>
      <c r="J255" s="1" t="s">
        <v>684</v>
      </c>
      <c r="K255" s="40" t="s">
        <v>652</v>
      </c>
    </row>
    <row r="256" s="1" customFormat="1" ht="28.8" spans="1:12">
      <c r="A256" s="10">
        <v>255</v>
      </c>
      <c r="B256" s="1" t="s">
        <v>377</v>
      </c>
      <c r="C256" s="3" t="str">
        <f t="shared" si="3"/>
        <v>TT_CB_255</v>
      </c>
      <c r="D256" s="19">
        <v>44991</v>
      </c>
      <c r="E256" s="1" t="s">
        <v>49</v>
      </c>
      <c r="F256" s="1" t="s">
        <v>49</v>
      </c>
      <c r="G256" s="1" t="s">
        <v>117</v>
      </c>
      <c r="H256" s="1" t="s">
        <v>639</v>
      </c>
      <c r="I256" s="8" t="s">
        <v>20</v>
      </c>
      <c r="J256" s="1" t="s">
        <v>684</v>
      </c>
      <c r="K256" s="1" t="s">
        <v>653</v>
      </c>
      <c r="L256" s="1" t="s">
        <v>388</v>
      </c>
    </row>
    <row r="257" s="1" customFormat="1" ht="28.8" spans="1:12">
      <c r="A257" s="10">
        <v>256</v>
      </c>
      <c r="B257" s="1" t="s">
        <v>136</v>
      </c>
      <c r="C257" s="3" t="str">
        <f t="shared" si="3"/>
        <v>TT_CT_256</v>
      </c>
      <c r="D257" s="19">
        <v>44991</v>
      </c>
      <c r="E257" s="1" t="s">
        <v>49</v>
      </c>
      <c r="F257" s="1" t="s">
        <v>49</v>
      </c>
      <c r="G257" s="1" t="s">
        <v>117</v>
      </c>
      <c r="H257" s="1" t="s">
        <v>654</v>
      </c>
      <c r="I257" s="8" t="s">
        <v>20</v>
      </c>
      <c r="J257" s="1" t="s">
        <v>684</v>
      </c>
      <c r="K257" s="1" t="s">
        <v>655</v>
      </c>
      <c r="L257" s="1" t="s">
        <v>388</v>
      </c>
    </row>
    <row r="258" s="1" customFormat="1" ht="28.8" spans="1:12">
      <c r="A258" s="7">
        <v>257</v>
      </c>
      <c r="B258" s="1" t="s">
        <v>136</v>
      </c>
      <c r="C258" s="3" t="str">
        <f>_xlfn.CONCAT("TT","_",B258,"_",A258)</f>
        <v>TT_CT_257</v>
      </c>
      <c r="D258" s="19">
        <v>44991</v>
      </c>
      <c r="E258" s="1" t="s">
        <v>49</v>
      </c>
      <c r="F258" s="1" t="s">
        <v>49</v>
      </c>
      <c r="G258" s="1" t="s">
        <v>117</v>
      </c>
      <c r="H258" s="1" t="s">
        <v>29</v>
      </c>
      <c r="I258" s="8" t="s">
        <v>20</v>
      </c>
      <c r="J258" s="1" t="s">
        <v>684</v>
      </c>
      <c r="K258" s="1" t="s">
        <v>656</v>
      </c>
      <c r="L258" s="1" t="s">
        <v>388</v>
      </c>
    </row>
    <row r="259" s="1" customFormat="1" ht="28.8" spans="1:12">
      <c r="A259" s="10">
        <v>258</v>
      </c>
      <c r="B259" s="1" t="s">
        <v>377</v>
      </c>
      <c r="C259" s="3" t="str">
        <f>_xlfn.CONCAT("TT","_",B259,"_",A259)</f>
        <v>TT_CB_258</v>
      </c>
      <c r="D259" s="19">
        <v>44991</v>
      </c>
      <c r="E259" s="1" t="s">
        <v>49</v>
      </c>
      <c r="F259" s="1" t="s">
        <v>49</v>
      </c>
      <c r="G259" s="1" t="s">
        <v>117</v>
      </c>
      <c r="H259" s="1" t="s">
        <v>639</v>
      </c>
      <c r="I259" s="8" t="s">
        <v>20</v>
      </c>
      <c r="J259" s="1" t="s">
        <v>684</v>
      </c>
      <c r="K259" s="1" t="s">
        <v>657</v>
      </c>
      <c r="L259" s="1" t="s">
        <v>388</v>
      </c>
    </row>
    <row r="260" s="1" customFormat="1" spans="1:9">
      <c r="A260" s="7"/>
      <c r="B260" s="1"/>
      <c r="C260" s="3"/>
      <c r="D260" s="1"/>
      <c r="E260" s="1"/>
      <c r="F260" s="1"/>
      <c r="G260" s="1"/>
      <c r="H260" s="1"/>
      <c r="I260" s="8"/>
    </row>
    <row r="261" s="1" customFormat="1" spans="1:9">
      <c r="A261" s="7"/>
      <c r="B261" s="1"/>
      <c r="C261" s="3"/>
      <c r="D261" s="1"/>
      <c r="E261" s="1"/>
      <c r="F261" s="1"/>
      <c r="G261" s="1"/>
      <c r="H261" s="1"/>
      <c r="I261" s="8"/>
    </row>
    <row r="262" s="1" customFormat="1" spans="1:9">
      <c r="A262" s="7"/>
      <c r="B262" s="1"/>
      <c r="C262" s="3"/>
      <c r="D262" s="1"/>
      <c r="E262" s="1"/>
      <c r="F262" s="1"/>
      <c r="G262" s="1"/>
      <c r="H262" s="1"/>
      <c r="I262" s="8"/>
    </row>
  </sheetData>
  <hyperlinks>
    <hyperlink ref="Q124" location="'Sheet3'!A15" display="Sheet3!A15"/>
    <hyperlink ref="Q128" location="'Sheet3'!A42" display="Sheet3!A42"/>
    <hyperlink ref="Q129" location="'Sheet3'!A71" display="Sheet3!A71"/>
    <hyperlink ref="Q62" location="'Sheet3'!A95" display="Sheet3!A95"/>
    <hyperlink ref="Q63" location="'Sheet3'!A120" display="Sheet3!A120"/>
    <hyperlink ref="Q138" location="'Sheet3'!A147" display="Sheet3!A147"/>
    <hyperlink ref="Q248" location="'Sheet4'!A13" display="Sheet4!A13"/>
  </hyperlink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
  <sheetViews>
    <sheetView workbookViewId="0">
      <selection activeCell="A1" sqref="A1"/>
    </sheetView>
  </sheetViews>
  <sheetFormatPr defaultColWidth="9" defaultRowHeight="14.4" outlineLevelRow="1"/>
  <cols>
    <col min="10" max="10" width="41.3796296296296" customWidth="1"/>
  </cols>
  <sheetData>
    <row r="1" s="1" customFormat="1" ht="43.2" spans="1:18">
      <c r="A1" s="2" t="s">
        <v>0</v>
      </c>
      <c r="B1" s="2" t="s">
        <v>6</v>
      </c>
      <c r="C1" s="2" t="s">
        <v>3</v>
      </c>
      <c r="D1" s="2" t="s">
        <v>4</v>
      </c>
      <c r="E1" s="2" t="s">
        <v>5</v>
      </c>
      <c r="F1" s="2" t="s">
        <v>1</v>
      </c>
      <c r="G1" s="2" t="s">
        <v>44</v>
      </c>
      <c r="H1" s="2" t="s">
        <v>7</v>
      </c>
      <c r="I1" s="2" t="s">
        <v>9</v>
      </c>
      <c r="J1" s="2" t="s">
        <v>10</v>
      </c>
      <c r="K1" s="2" t="s">
        <v>11</v>
      </c>
      <c r="L1" s="2" t="s">
        <v>12</v>
      </c>
      <c r="M1" s="2" t="s">
        <v>687</v>
      </c>
      <c r="N1" s="2" t="s">
        <v>45</v>
      </c>
      <c r="O1" s="2" t="s">
        <v>46</v>
      </c>
      <c r="P1" s="2" t="s">
        <v>15</v>
      </c>
      <c r="Q1" s="3"/>
      <c r="R1" s="3"/>
    </row>
    <row r="2" spans="10:10">
      <c r="J2" t="s">
        <v>688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4</vt:i4>
      </vt:variant>
    </vt:vector>
  </HeadingPairs>
  <TitlesOfParts>
    <vt:vector size="4" baseType="lpstr">
      <vt:lpstr>Defect Log_Soft Launch</vt:lpstr>
      <vt:lpstr>Defect Log_Dummy</vt:lpstr>
      <vt:lpstr>Defect Log 7th march</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Preeti</cp:lastModifiedBy>
  <dcterms:created xsi:type="dcterms:W3CDTF">2023-01-30T11:01:00Z</dcterms:created>
  <dcterms:modified xsi:type="dcterms:W3CDTF">2023-03-09T12:37:36Z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50B1AB6E0ED244339BD8CCCFD01871C5</vt:lpwstr>
  </property>
  <property fmtid="{D5CDD505-2E9C-101B-9397-08002B2CF9AE}" pid="3" name="KSOProductBuildVer">
    <vt:lpwstr>1033-11.2.0.11440</vt:lpwstr>
  </property>
</Properties>
</file>