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<sst xmlns="http://schemas.openxmlformats.org/spreadsheetml/2006/main" count="15" uniqueCount="15">
  <si>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IBKT686 Scheme Closing Calculation</t>
  </si>
  <si>
    <t>System Calculation</t>
  </si>
  <si>
    <t>Customer Calculation</t>
  </si>
  <si>
    <t>Weight Book As Per System</t>
  </si>
  <si>
    <t>Purchase Weight</t>
  </si>
  <si>
    <t>Rate</t>
  </si>
  <si>
    <t>Labour Charges</t>
  </si>
  <si>
    <t>Total Advance</t>
  </si>
  <si>
    <t>As per KPT Scheme  40 % Discount On Labour Charge</t>
  </si>
  <si>
    <t>Rate Diffrence</t>
  </si>
  <si>
    <t>Metal Amount</t>
  </si>
  <si>
    <t>Customer Purchase Weight</t>
  </si>
  <si>
    <t>As per System Labour Charges</t>
  </si>
  <si>
    <t>System Discount Calculation</t>
  </si>
  <si>
    <t>Difference Discount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</si>
</sst>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0_ "/>
    <numFmt numFmtId="179" formatCode="_ * #,##0.00_ ;_ * \-#,##0.00_ ;_ * &quot;-&quot;??_ ;_ @_ "/>
    <numFmt numFmtId="180" formatCode="_ &quot;₹&quot;* #,##0_ ;_ &quot;₹&quot;* \-#,##0_ ;_ &quot;₹&quot;* &quot;-&quot;_ ;_ @_ "/>
  </numFmts>
  <fonts count="22">
    <font>
      <sz val="11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5"/>
  <sheetViews>
    <sheetView showGridLines="0" tabSelected="1" workbookViewId="0">
      <selection activeCell="E19" sqref="E19"/>
    </sheetView>
  </sheetViews>
  <sheetFormatPr defaultColWidth="9.14285714285714" defaultRowHeight="15" outlineLevelCol="7"/>
  <cols>
    <col min="1" max="1" width="5.14285714285714" customWidth="1"/>
    <col min="2" max="2" width="28.1428571428571" customWidth="1"/>
    <col min="3" max="3" width="18.5714285714286" style="1" customWidth="1"/>
    <col min="4" max="4" width="4" customWidth="1"/>
    <col min="5" max="5" width="17.2857142857143" customWidth="1"/>
    <col min="6" max="6" width="30.5714285714286" customWidth="1"/>
    <col min="7" max="7" width="8.14285714285714" style="1" customWidth="1"/>
  </cols>
  <sheetData>
    <row r="2" ht="26.25" spans="2:7">
      <c r="B2" s="2" t="s">
        <v>0</v>
      </c>
      <c r="C2" s="2"/>
      <c r="D2" s="2"/>
      <c r="E2" s="2"/>
      <c r="F2" s="2"/>
      <c r="G2" s="2"/>
    </row>
    <row r="4" spans="2:8">
      <c r="B4" s="3" t="s">
        <v>1</v>
      </c>
      <c r="C4" s="3"/>
      <c r="E4" s="4" t="s">
        <v>2</v>
      </c>
      <c r="F4" s="4"/>
      <c r="G4" s="4"/>
      <c r="H4" s="5"/>
    </row>
    <row r="5" spans="2:7">
      <c r="B5" s="3" t="s">
        <v>3</v>
      </c>
      <c r="C5" s="3">
        <v>67.999</v>
      </c>
      <c r="E5" s="6" t="s">
        <v>4</v>
      </c>
      <c r="F5" s="6"/>
      <c r="G5" s="7">
        <v>66.98</v>
      </c>
    </row>
    <row r="6" spans="2:7">
      <c r="B6" s="8" t="s">
        <v>5</v>
      </c>
      <c r="C6" s="8">
        <v>5671</v>
      </c>
      <c r="E6" s="4" t="s">
        <v>6</v>
      </c>
      <c r="F6" s="4"/>
      <c r="G6" s="9">
        <f>+C11</f>
        <v>51980</v>
      </c>
    </row>
    <row r="7" spans="2:7">
      <c r="B7" s="3" t="s">
        <v>7</v>
      </c>
      <c r="C7" s="3">
        <v>330000</v>
      </c>
      <c r="E7" s="6" t="s">
        <v>8</v>
      </c>
      <c r="F7" s="6"/>
      <c r="G7" s="6">
        <f>+G6*40/100</f>
        <v>20792</v>
      </c>
    </row>
    <row r="8" spans="2:3">
      <c r="B8" s="8" t="s">
        <v>9</v>
      </c>
      <c r="C8" s="8">
        <f>+C5*C6-C7</f>
        <v>55622.329</v>
      </c>
    </row>
    <row r="9" spans="2:3">
      <c r="B9" s="3" t="s">
        <v>10</v>
      </c>
      <c r="C9" s="3">
        <f>+C10*C6</f>
        <v>379843.58</v>
      </c>
    </row>
    <row r="10" spans="2:3">
      <c r="B10" s="8" t="s">
        <v>11</v>
      </c>
      <c r="C10" s="10">
        <v>66.98</v>
      </c>
    </row>
    <row r="11" spans="2:3">
      <c r="B11" s="3" t="s">
        <v>12</v>
      </c>
      <c r="C11" s="3">
        <v>51980</v>
      </c>
    </row>
    <row r="12" spans="2:3">
      <c r="B12" s="8" t="s">
        <v>13</v>
      </c>
      <c r="C12" s="11">
        <f>C11/C9*C7*40/100</f>
        <v>18063.6460934788</v>
      </c>
    </row>
    <row r="15" spans="4:6">
      <c r="D15" s="12" t="s">
        <v>14</v>
      </c>
      <c r="E15" s="12"/>
      <c r="F15" s="13">
        <f>+G7-C12</f>
        <v>2728.35390652121</v>
      </c>
    </row>
  </sheetData>
  <mergeCells count="7">
    <mergeCell ref="B2:G2"/>
    <mergeCell ref="B4:C4"/>
    <mergeCell ref="E4:G4"/>
    <mergeCell ref="E5:F5"/>
    <mergeCell ref="E6:F6"/>
    <mergeCell ref="E7:F7"/>
    <mergeCell ref="D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Sourabh</dc:creator>
  <cp:lastModifiedBy>Sourabh</cp:lastModifiedBy>
  <dcterms:created xsi:type="dcterms:W3CDTF">2023-05-31T11:34:00Z</dcterms:created>
  <dcterms:modified xsi:type="dcterms:W3CDTF">2023-05-31T12:13:56Z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30FAA69258AE484493DAC635FF4C662F</vt:lpwstr>
  </property>
  <property fmtid="{D5CDD505-2E9C-101B-9397-08002B2CF9AE}" pid="3" name="KSOProductBuildVer">
    <vt:lpwstr>1033-11.2.0.11417</vt:lpwstr>
  </property>
</Properties>
</file>