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70" activeTab="1"/>
  </bookViews>
  <sheets>
    <sheet name="LEAVE BALANCE" sheetId="1" r:id="rId1"/>
    <sheet name="LEAVE APPLICATION" sheetId="2" r:id="rId2"/>
    <sheet name="EXTRA WORKING" sheetId="3" r:id="rId3"/>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F4470D0F1DF64639A29682E32CEF0F58" descr="medical certificate"/>
        <xdr:cNvPicPr>
          <a:picLocks noChangeAspect="1"/>
        </xdr:cNvPicPr>
      </xdr:nvPicPr>
      <xdr:blipFill>
        <a:blip r:embed="rId1"/>
        <a:stretch>
          <a:fillRect/>
        </a:stretch>
      </xdr:blipFill>
      <xdr:spPr>
        <a:xfrm>
          <a:off x="9631680" y="2412365"/>
          <a:ext cx="4386580" cy="2487930"/>
        </a:xfrm>
        <a:prstGeom prst="rect">
          <a:avLst/>
        </a:prstGeom>
      </xdr:spPr>
    </xdr:pic>
  </etc:cellImage>
</etc:cellImages>
</file>

<file path=xl/sharedStrings.xml><?xml version="1.0" encoding="utf-8"?>
<sst xmlns="http://schemas.openxmlformats.org/spreadsheetml/2006/main" count="185" uniqueCount="99">
  <si>
    <t>NOTE:- All types of additional conditions should be tested by testers while testing.</t>
  </si>
  <si>
    <t>Action Name: ADD</t>
  </si>
  <si>
    <t>Sr. No.</t>
  </si>
  <si>
    <t>DATE</t>
  </si>
  <si>
    <t>EMPLOYEE NAME</t>
  </si>
  <si>
    <t>LEAVE TYPE</t>
  </si>
  <si>
    <t>NO. OF LEAVES</t>
  </si>
  <si>
    <t>REMARK</t>
  </si>
  <si>
    <t>OUTPUT</t>
  </si>
  <si>
    <t>Scenario 1</t>
  </si>
  <si>
    <t>Bharat Desai</t>
  </si>
  <si>
    <t>Paid</t>
  </si>
  <si>
    <t>Testing leaves for bharat.</t>
  </si>
  <si>
    <t xml:space="preserve">Data added successfully. (Bharat should be able to apply for 10 paid leaves through leave application) </t>
  </si>
  <si>
    <t>scenario 2</t>
  </si>
  <si>
    <t>15/05/23</t>
  </si>
  <si>
    <t>Vinaykumar Subhash Shinde</t>
  </si>
  <si>
    <t>Checking @18 leaves for Vinaykumar Subhash Shinde!</t>
  </si>
  <si>
    <t xml:space="preserve">Data added successfully. (Vinaykumar should be able to apply for 18 paid leaves through leave application) </t>
  </si>
  <si>
    <t>Scenario 3</t>
  </si>
  <si>
    <t>15/05/2023</t>
  </si>
  <si>
    <t>Baliram Rajwade</t>
  </si>
  <si>
    <t>टेस्टींन्ग मराठी रिमार्क - १२३४५६७८९०.</t>
  </si>
  <si>
    <t xml:space="preserve">Data added successfully. (Baliram should not be able to apply for any leaves through leave application) </t>
  </si>
  <si>
    <t>scenario 4</t>
  </si>
  <si>
    <t>Gaurav Shaha</t>
  </si>
  <si>
    <t>Testing leave above 100.</t>
  </si>
  <si>
    <t>On field error message should be displayed.</t>
  </si>
  <si>
    <t>Scenario 5</t>
  </si>
  <si>
    <t>16/05/23</t>
  </si>
  <si>
    <t>Punam Shinde</t>
  </si>
  <si>
    <t>testing decimal leaves</t>
  </si>
  <si>
    <t>On field error message as "Please enter  valid number."</t>
  </si>
  <si>
    <t>Action Name: EDIT</t>
  </si>
  <si>
    <t>Editting name from bharat to vinaykumar.</t>
  </si>
  <si>
    <t>Display error message as "Record already exist" (leaves for vinaykumar shinde  is already added)</t>
  </si>
  <si>
    <t>Editting no. of leaves  #bharat.</t>
  </si>
  <si>
    <t xml:space="preserve">Data added successfully. </t>
  </si>
  <si>
    <t xml:space="preserve">If Gaurav shaha is made resigned from employee master later on. </t>
  </si>
  <si>
    <t>Gaurav Vinod Shaha</t>
  </si>
  <si>
    <t>Added leaves for gaurav shaha, then changed status of gaurav shaha as resigned and later changing no. of leaves for resigned employee.</t>
  </si>
  <si>
    <t>error message as "Employee isn't active."</t>
  </si>
  <si>
    <t>ON BEHALF OF</t>
  </si>
  <si>
    <t>LEAVE SUB TYPE</t>
  </si>
  <si>
    <t>EXTRA WORKING DONE ON</t>
  </si>
  <si>
    <t>DAY LEAVE TYPE</t>
  </si>
  <si>
    <t>START DATE</t>
  </si>
  <si>
    <t>FIRST HALF OR SECOND HALF</t>
  </si>
  <si>
    <t>END DATE</t>
  </si>
  <si>
    <t>MEDICAL CERTIFICATE ATTACHMENT</t>
  </si>
  <si>
    <t>RESUME ON</t>
  </si>
  <si>
    <t>LEAVES DAYS COUNT</t>
  </si>
  <si>
    <t>LEAVE BALANCE</t>
  </si>
  <si>
    <t>REASON</t>
  </si>
  <si>
    <t>vinaykumar subhash shinde</t>
  </si>
  <si>
    <t>Casual leave</t>
  </si>
  <si>
    <t>-</t>
  </si>
  <si>
    <t>Full Day Leave</t>
  </si>
  <si>
    <t>16/05/2023</t>
  </si>
  <si>
    <t>17/05/2023</t>
  </si>
  <si>
    <t>Need leave to attend wedding  @ Delhi.</t>
  </si>
  <si>
    <t>"Request of Leave application is sent successfully" message.</t>
  </si>
  <si>
    <t>Unpaid</t>
  </si>
  <si>
    <t>22/05/23</t>
  </si>
  <si>
    <t>मराठी रिमार्क - गावाला जाण्यासाठी सुट्टी पाहिजे आहे!</t>
  </si>
  <si>
    <t>"Request of Leave application is sent successfully" message. (Unpaid leave hence balance will remain same)</t>
  </si>
  <si>
    <t>Other</t>
  </si>
  <si>
    <t>Full day leave</t>
  </si>
  <si>
    <t>18/05/2023</t>
  </si>
  <si>
    <t>Second half</t>
  </si>
  <si>
    <t>19/05/2023</t>
  </si>
  <si>
    <t xml:space="preserve">FIRST HALF </t>
  </si>
  <si>
    <t xml:space="preserve">half day of 18th and half day of 19th, hence total 0.5+0.5= 1 leave. </t>
  </si>
  <si>
    <t>Gaurav vinod shaha</t>
  </si>
  <si>
    <t>Sick leave</t>
  </si>
  <si>
    <t>Full Day leave</t>
  </si>
  <si>
    <t xml:space="preserve">Sick leave of 1st, 2nd and 5th. Saturday sunday 3rd and 4th shouldn't be considered as leave. </t>
  </si>
  <si>
    <t>Half day leave</t>
  </si>
  <si>
    <t>Baliram rajwade has 0 leaves in leave balance and then he is applying for 1 oaid leave. Thus leave balabce = 0-1=- 1</t>
  </si>
  <si>
    <t>Error message as "Leave balance unavailable."</t>
  </si>
  <si>
    <t>Scenario 6</t>
  </si>
  <si>
    <t>Compensatory off leave</t>
  </si>
  <si>
    <t xml:space="preserve">Full day </t>
  </si>
  <si>
    <t>24/05/2023</t>
  </si>
  <si>
    <t>25/05/2023</t>
  </si>
  <si>
    <t>Vinaykumar has applied for extra working on 16/05/2023 and henCe taking comp off on 24th. Thus leave won't get deducted of the same.</t>
  </si>
  <si>
    <t>"Request of Leave application is sent successfully" message. (Here, system should first verify whether the extra working was applied or not on mentioned date and then only employee should be able to apply for comp off)</t>
  </si>
  <si>
    <t>APPLICATION DATE</t>
  </si>
  <si>
    <t>EXTRA WORKING ON</t>
  </si>
  <si>
    <t xml:space="preserve">TYPE </t>
  </si>
  <si>
    <t>Vinaykumar subhash shinde</t>
  </si>
  <si>
    <t>Full Day</t>
  </si>
  <si>
    <t>मराठी रिमार्क - national holiday OT.</t>
  </si>
  <si>
    <t>"Request for extra working is sent successfully."</t>
  </si>
  <si>
    <t>20/05/2023</t>
  </si>
  <si>
    <t>Half Day</t>
  </si>
  <si>
    <t>half day means 0.5 day extra working</t>
  </si>
  <si>
    <t>applying extra working second time for the same date.</t>
  </si>
  <si>
    <t>error message "Record already exist."</t>
  </si>
</sst>
</file>

<file path=xl/styles.xml><?xml version="1.0" encoding="utf-8"?>
<styleSheet xmlns="http://schemas.openxmlformats.org/spreadsheetml/2006/main">
  <numFmts count="6">
    <numFmt numFmtId="176" formatCode="_ * #,##0_ ;_ * \-#,##0_ ;_ * &quot;-&quot;_ ;_ @_ "/>
    <numFmt numFmtId="177" formatCode="_ * #,##0.00_ ;_ * \-#,##0.00_ ;_ * &quot;-&quot;??_ ;_ @_ "/>
    <numFmt numFmtId="44" formatCode="_(&quot;$&quot;* #,##0.00_);_(&quot;$&quot;* \(#,##0.00\);_(&quot;$&quot;* &quot;-&quot;??_);_(@_)"/>
    <numFmt numFmtId="42" formatCode="_(&quot;$&quot;* #,##0_);_(&quot;$&quot;* \(#,##0\);_(&quot;$&quot;* &quot;-&quot;_);_(@_)"/>
    <numFmt numFmtId="178" formatCode="mm/dd/yy;@"/>
    <numFmt numFmtId="179" formatCode="[$-409]d\-mmm\-yyyy;@"/>
  </numFmts>
  <fonts count="22">
    <font>
      <sz val="11"/>
      <color theme="1"/>
      <name val="Calibri"/>
      <charset val="134"/>
      <scheme val="minor"/>
    </font>
    <font>
      <sz val="10"/>
      <color theme="1"/>
      <name val="Calibri"/>
      <charset val="134"/>
      <scheme val="minor"/>
    </font>
    <font>
      <b/>
      <sz val="10"/>
      <color theme="1"/>
      <name val="Calibri"/>
      <charset val="134"/>
      <scheme val="minor"/>
    </font>
    <font>
      <sz val="11"/>
      <color theme="0"/>
      <name val="Calibri"/>
      <charset val="0"/>
      <scheme val="minor"/>
    </font>
    <font>
      <sz val="11"/>
      <color rgb="FF9C6500"/>
      <name val="Calibri"/>
      <charset val="0"/>
      <scheme val="minor"/>
    </font>
    <font>
      <u/>
      <sz val="11"/>
      <color rgb="FF0000FF"/>
      <name val="Calibri"/>
      <charset val="0"/>
      <scheme val="minor"/>
    </font>
    <font>
      <sz val="11"/>
      <color theme="1"/>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b/>
      <sz val="11"/>
      <color theme="1"/>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b/>
      <sz val="11"/>
      <color rgb="FF3F3F3F"/>
      <name val="Calibri"/>
      <charset val="0"/>
      <scheme val="minor"/>
    </font>
    <font>
      <sz val="11"/>
      <color rgb="FF3F3F76"/>
      <name val="Calibri"/>
      <charset val="0"/>
      <scheme val="minor"/>
    </font>
    <font>
      <sz val="11"/>
      <color rgb="FF006100"/>
      <name val="Calibri"/>
      <charset val="0"/>
      <scheme val="minor"/>
    </font>
    <font>
      <b/>
      <sz val="11"/>
      <color rgb="FFFA7D00"/>
      <name val="Calibri"/>
      <charset val="0"/>
      <scheme val="minor"/>
    </font>
    <font>
      <sz val="11"/>
      <color rgb="FFFA7D00"/>
      <name val="Calibri"/>
      <charset val="0"/>
      <scheme val="minor"/>
    </font>
    <font>
      <sz val="11"/>
      <color rgb="FF9C0006"/>
      <name val="Calibri"/>
      <charset val="0"/>
      <scheme val="minor"/>
    </font>
  </fonts>
  <fills count="38">
    <fill>
      <patternFill patternType="none"/>
    </fill>
    <fill>
      <patternFill patternType="gray125"/>
    </fill>
    <fill>
      <patternFill patternType="solid">
        <fgColor theme="5"/>
        <bgColor indexed="64"/>
      </patternFill>
    </fill>
    <fill>
      <patternFill patternType="solid">
        <fgColor theme="5" tint="0.4"/>
        <bgColor indexed="64"/>
      </patternFill>
    </fill>
    <fill>
      <patternFill patternType="solid">
        <fgColor theme="5" tint="0.8"/>
        <bgColor indexed="64"/>
      </patternFill>
    </fill>
    <fill>
      <patternFill patternType="solid">
        <fgColor theme="5" tint="0.8"/>
        <bgColor indexed="64"/>
      </patternFill>
    </fill>
    <fill>
      <patternFill patternType="solid">
        <fgColor theme="9"/>
        <bgColor indexed="64"/>
      </patternFill>
    </fill>
    <fill>
      <patternFill patternType="solid">
        <fgColor theme="9" tint="0.4"/>
        <bgColor indexed="64"/>
      </patternFill>
    </fill>
    <fill>
      <patternFill patternType="solid">
        <fgColor theme="9" tint="0.8"/>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2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6" fillId="13" borderId="0" applyNumberFormat="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3" fillId="12" borderId="0" applyNumberFormat="0" applyBorder="0" applyAlignment="0" applyProtection="0">
      <alignment vertical="center"/>
    </xf>
    <xf numFmtId="0" fontId="7" fillId="0" borderId="0" applyNumberFormat="0" applyFill="0" applyBorder="0" applyAlignment="0" applyProtection="0">
      <alignment vertical="center"/>
    </xf>
    <xf numFmtId="0" fontId="8" fillId="16" borderId="13" applyNumberFormat="0" applyAlignment="0" applyProtection="0">
      <alignment vertical="center"/>
    </xf>
    <xf numFmtId="0" fontId="9" fillId="0" borderId="14" applyNumberFormat="0" applyFill="0" applyAlignment="0" applyProtection="0">
      <alignment vertical="center"/>
    </xf>
    <xf numFmtId="0" fontId="0" fillId="19" borderId="16" applyNumberFormat="0" applyFont="0" applyAlignment="0" applyProtection="0">
      <alignment vertical="center"/>
    </xf>
    <xf numFmtId="0" fontId="6" fillId="23" borderId="0" applyNumberFormat="0" applyBorder="0" applyAlignment="0" applyProtection="0">
      <alignment vertical="center"/>
    </xf>
    <xf numFmtId="0" fontId="11" fillId="0" borderId="0" applyNumberFormat="0" applyFill="0" applyBorder="0" applyAlignment="0" applyProtection="0">
      <alignment vertical="center"/>
    </xf>
    <xf numFmtId="0" fontId="6" fillId="1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7" fillId="27" borderId="19" applyNumberFormat="0" applyAlignment="0" applyProtection="0">
      <alignment vertical="center"/>
    </xf>
    <xf numFmtId="0" fontId="3" fillId="30" borderId="0" applyNumberFormat="0" applyBorder="0" applyAlignment="0" applyProtection="0">
      <alignment vertical="center"/>
    </xf>
    <xf numFmtId="0" fontId="18" fillId="31" borderId="0" applyNumberFormat="0" applyBorder="0" applyAlignment="0" applyProtection="0">
      <alignment vertical="center"/>
    </xf>
    <xf numFmtId="0" fontId="16" fillId="26" borderId="18" applyNumberFormat="0" applyAlignment="0" applyProtection="0">
      <alignment vertical="center"/>
    </xf>
    <xf numFmtId="0" fontId="6" fillId="15" borderId="0" applyNumberFormat="0" applyBorder="0" applyAlignment="0" applyProtection="0">
      <alignment vertical="center"/>
    </xf>
    <xf numFmtId="0" fontId="19" fillId="26" borderId="19" applyNumberFormat="0" applyAlignment="0" applyProtection="0">
      <alignment vertical="center"/>
    </xf>
    <xf numFmtId="0" fontId="20" fillId="0" borderId="20" applyNumberFormat="0" applyFill="0" applyAlignment="0" applyProtection="0">
      <alignment vertical="center"/>
    </xf>
    <xf numFmtId="0" fontId="10" fillId="0" borderId="15" applyNumberFormat="0" applyFill="0" applyAlignment="0" applyProtection="0">
      <alignment vertical="center"/>
    </xf>
    <xf numFmtId="0" fontId="21" fillId="32" borderId="0" applyNumberFormat="0" applyBorder="0" applyAlignment="0" applyProtection="0">
      <alignment vertical="center"/>
    </xf>
    <xf numFmtId="0" fontId="4" fillId="10" borderId="0" applyNumberFormat="0" applyBorder="0" applyAlignment="0" applyProtection="0">
      <alignment vertical="center"/>
    </xf>
    <xf numFmtId="0" fontId="3" fillId="9" borderId="0" applyNumberFormat="0" applyBorder="0" applyAlignment="0" applyProtection="0">
      <alignment vertical="center"/>
    </xf>
    <xf numFmtId="0" fontId="6" fillId="34" borderId="0" applyNumberFormat="0" applyBorder="0" applyAlignment="0" applyProtection="0">
      <alignment vertical="center"/>
    </xf>
    <xf numFmtId="0" fontId="3" fillId="17" borderId="0" applyNumberFormat="0" applyBorder="0" applyAlignment="0" applyProtection="0">
      <alignment vertical="center"/>
    </xf>
    <xf numFmtId="0" fontId="3" fillId="2" borderId="0" applyNumberFormat="0" applyBorder="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3" fillId="36" borderId="0" applyNumberFormat="0" applyBorder="0" applyAlignment="0" applyProtection="0">
      <alignment vertical="center"/>
    </xf>
    <xf numFmtId="0" fontId="3" fillId="33" borderId="0" applyNumberFormat="0" applyBorder="0" applyAlignment="0" applyProtection="0">
      <alignment vertical="center"/>
    </xf>
    <xf numFmtId="0" fontId="6" fillId="28" borderId="0" applyNumberFormat="0" applyBorder="0" applyAlignment="0" applyProtection="0">
      <alignment vertical="center"/>
    </xf>
    <xf numFmtId="0" fontId="3" fillId="2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3" fillId="25" borderId="0" applyNumberFormat="0" applyBorder="0" applyAlignment="0" applyProtection="0">
      <alignment vertical="center"/>
    </xf>
    <xf numFmtId="0" fontId="6" fillId="24" borderId="0" applyNumberFormat="0" applyBorder="0" applyAlignment="0" applyProtection="0">
      <alignment vertical="center"/>
    </xf>
    <xf numFmtId="0" fontId="3" fillId="37" borderId="0" applyNumberFormat="0" applyBorder="0" applyAlignment="0" applyProtection="0">
      <alignment vertical="center"/>
    </xf>
    <xf numFmtId="0" fontId="3" fillId="6" borderId="0" applyNumberFormat="0" applyBorder="0" applyAlignment="0" applyProtection="0">
      <alignment vertical="center"/>
    </xf>
    <xf numFmtId="0" fontId="6" fillId="35" borderId="0" applyNumberFormat="0" applyBorder="0" applyAlignment="0" applyProtection="0">
      <alignment vertical="center"/>
    </xf>
    <xf numFmtId="0" fontId="3" fillId="20" borderId="0" applyNumberFormat="0" applyBorder="0" applyAlignment="0" applyProtection="0">
      <alignment vertical="center"/>
    </xf>
  </cellStyleXfs>
  <cellXfs count="64">
    <xf numFmtId="0" fontId="0" fillId="0" borderId="0" xfId="0">
      <alignmen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vertical="center" wrapText="1"/>
    </xf>
    <xf numFmtId="0" fontId="1" fillId="4" borderId="4" xfId="0" applyFont="1" applyFill="1" applyBorder="1" applyAlignment="1">
      <alignment horizontal="center" vertical="center" wrapText="1"/>
    </xf>
    <xf numFmtId="178" fontId="1" fillId="4" borderId="5" xfId="0" applyNumberFormat="1" applyFont="1" applyFill="1" applyBorder="1" applyAlignment="1">
      <alignment horizontal="center" vertical="center" wrapText="1"/>
    </xf>
    <xf numFmtId="179" fontId="1" fillId="4" borderId="5" xfId="0" applyNumberFormat="1" applyFont="1" applyFill="1" applyBorder="1" applyAlignment="1">
      <alignment horizontal="center" vertical="center" wrapText="1"/>
    </xf>
    <xf numFmtId="58" fontId="1"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58" fontId="1" fillId="4" borderId="8" xfId="0" applyNumberFormat="1" applyFont="1" applyFill="1" applyBorder="1" applyAlignment="1">
      <alignment horizontal="center" vertical="center" wrapText="1"/>
    </xf>
    <xf numFmtId="179" fontId="1" fillId="0" borderId="5" xfId="0" applyNumberFormat="1" applyFont="1" applyFill="1" applyBorder="1" applyAlignment="1">
      <alignment horizontal="center" vertical="center" wrapText="1"/>
    </xf>
    <xf numFmtId="0" fontId="2" fillId="0" borderId="5" xfId="0" applyFont="1" applyBorder="1" applyAlignment="1">
      <alignment vertical="center" wrapText="1"/>
    </xf>
    <xf numFmtId="0" fontId="1" fillId="0" borderId="5" xfId="0" applyFont="1" applyBorder="1" applyAlignment="1">
      <alignment vertical="center" wrapText="1"/>
    </xf>
    <xf numFmtId="0" fontId="2" fillId="2" borderId="5" xfId="0" applyFont="1" applyFill="1" applyBorder="1" applyAlignment="1">
      <alignment horizontal="center" vertical="center" wrapText="1"/>
    </xf>
    <xf numFmtId="58" fontId="1" fillId="4"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5"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0" fontId="1" fillId="0" borderId="5" xfId="0" applyFont="1" applyBorder="1" applyAlignment="1">
      <alignment vertical="center" wrapText="1"/>
    </xf>
    <xf numFmtId="0" fontId="1" fillId="2" borderId="5" xfId="0" applyFont="1" applyFill="1" applyBorder="1" applyAlignment="1">
      <alignment vertical="center" wrapText="1"/>
    </xf>
    <xf numFmtId="0" fontId="2" fillId="3" borderId="5" xfId="0" applyFont="1" applyFill="1" applyBorder="1" applyAlignment="1">
      <alignment vertical="center" wrapText="1"/>
    </xf>
    <xf numFmtId="0" fontId="1" fillId="4" borderId="5" xfId="0" applyFont="1" applyFill="1" applyBorder="1" applyAlignment="1">
      <alignment vertical="center" wrapText="1"/>
    </xf>
    <xf numFmtId="0" fontId="1" fillId="4" borderId="5" xfId="0" applyFont="1" applyFill="1" applyBorder="1" applyAlignment="1">
      <alignment vertical="center" wrapText="1"/>
    </xf>
    <xf numFmtId="58" fontId="1" fillId="4" borderId="5" xfId="0" applyNumberFormat="1" applyFont="1" applyFill="1" applyBorder="1" applyAlignment="1">
      <alignment vertical="center" wrapText="1"/>
    </xf>
    <xf numFmtId="0" fontId="1" fillId="5" borderId="5" xfId="0" applyFont="1" applyFill="1" applyBorder="1" applyAlignment="1">
      <alignment vertical="center" wrapText="1"/>
    </xf>
    <xf numFmtId="0" fontId="1" fillId="5" borderId="5" xfId="0" applyFont="1" applyFill="1" applyBorder="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3" borderId="6" xfId="0" applyFont="1" applyFill="1" applyBorder="1" applyAlignment="1">
      <alignment horizontal="center" vertical="center" wrapText="1"/>
    </xf>
    <xf numFmtId="178" fontId="1"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8" borderId="4" xfId="0" applyFont="1" applyFill="1" applyBorder="1" applyAlignment="1">
      <alignment horizontal="center" vertical="center" wrapText="1"/>
    </xf>
    <xf numFmtId="178" fontId="1" fillId="8" borderId="5"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XFD1048576"/>
    </sheetView>
  </sheetViews>
  <sheetFormatPr defaultColWidth="8.72727272727273" defaultRowHeight="13" outlineLevelCol="6"/>
  <cols>
    <col min="1" max="1" width="23.2727272727273" style="39" customWidth="1"/>
    <col min="2" max="2" width="13.0909090909091" style="39" customWidth="1"/>
    <col min="3" max="3" width="15.2727272727273" style="39" customWidth="1"/>
    <col min="4" max="4" width="11.4545454545455" style="39" customWidth="1"/>
    <col min="5" max="5" width="14.5454545454545" style="39" customWidth="1"/>
    <col min="6" max="6" width="24.2727272727273" style="39" customWidth="1"/>
    <col min="7" max="7" width="58.7272727272727" style="39" customWidth="1"/>
    <col min="8" max="16384" width="8.72727272727273" style="39"/>
  </cols>
  <sheetData>
    <row r="1" spans="1:7">
      <c r="A1" s="40" t="s">
        <v>0</v>
      </c>
      <c r="B1" s="41"/>
      <c r="C1" s="41"/>
      <c r="D1" s="41"/>
      <c r="E1" s="41"/>
      <c r="F1" s="41"/>
      <c r="G1" s="41"/>
    </row>
    <row r="2" s="37" customFormat="1" ht="13.75" spans="1:7">
      <c r="A2" s="38"/>
      <c r="B2" s="38"/>
      <c r="C2" s="38"/>
      <c r="D2" s="38"/>
      <c r="E2" s="38"/>
      <c r="F2" s="38"/>
      <c r="G2" s="38"/>
    </row>
    <row r="3" spans="1:7">
      <c r="A3" s="2" t="s">
        <v>1</v>
      </c>
      <c r="B3" s="3"/>
      <c r="C3" s="3"/>
      <c r="D3" s="3"/>
      <c r="E3" s="3"/>
      <c r="F3" s="3"/>
      <c r="G3" s="4"/>
    </row>
    <row r="4" s="38" customFormat="1" spans="1:7">
      <c r="A4" s="5" t="s">
        <v>2</v>
      </c>
      <c r="B4" s="6" t="s">
        <v>3</v>
      </c>
      <c r="C4" s="6" t="s">
        <v>4</v>
      </c>
      <c r="D4" s="6" t="s">
        <v>5</v>
      </c>
      <c r="E4" s="6" t="s">
        <v>6</v>
      </c>
      <c r="F4" s="6" t="s">
        <v>7</v>
      </c>
      <c r="G4" s="42" t="s">
        <v>8</v>
      </c>
    </row>
    <row r="5" ht="26" spans="1:7">
      <c r="A5" s="8" t="s">
        <v>9</v>
      </c>
      <c r="B5" s="43">
        <v>45174</v>
      </c>
      <c r="C5" s="12" t="s">
        <v>10</v>
      </c>
      <c r="D5" s="12" t="s">
        <v>11</v>
      </c>
      <c r="E5" s="44">
        <v>10</v>
      </c>
      <c r="F5" s="12" t="s">
        <v>12</v>
      </c>
      <c r="G5" s="45" t="s">
        <v>13</v>
      </c>
    </row>
    <row r="6" ht="26" spans="1:7">
      <c r="A6" s="8" t="s">
        <v>14</v>
      </c>
      <c r="B6" s="12" t="s">
        <v>15</v>
      </c>
      <c r="C6" s="12" t="s">
        <v>16</v>
      </c>
      <c r="D6" s="12" t="s">
        <v>11</v>
      </c>
      <c r="E6" s="44">
        <v>18</v>
      </c>
      <c r="F6" s="12" t="s">
        <v>17</v>
      </c>
      <c r="G6" s="45" t="s">
        <v>18</v>
      </c>
    </row>
    <row r="7" ht="32" spans="1:7">
      <c r="A7" s="8" t="s">
        <v>19</v>
      </c>
      <c r="B7" s="12" t="s">
        <v>20</v>
      </c>
      <c r="C7" s="12" t="s">
        <v>21</v>
      </c>
      <c r="D7" s="12" t="s">
        <v>11</v>
      </c>
      <c r="E7" s="44">
        <v>0</v>
      </c>
      <c r="F7" s="12" t="s">
        <v>22</v>
      </c>
      <c r="G7" s="45" t="s">
        <v>23</v>
      </c>
    </row>
    <row r="8" spans="1:7">
      <c r="A8" s="8" t="s">
        <v>24</v>
      </c>
      <c r="B8" s="43">
        <v>45174</v>
      </c>
      <c r="C8" s="12" t="s">
        <v>25</v>
      </c>
      <c r="D8" s="12" t="s">
        <v>11</v>
      </c>
      <c r="E8" s="44">
        <v>101</v>
      </c>
      <c r="F8" s="12" t="s">
        <v>26</v>
      </c>
      <c r="G8" s="45" t="s">
        <v>27</v>
      </c>
    </row>
    <row r="9" ht="13.75" spans="1:7">
      <c r="A9" s="14" t="s">
        <v>28</v>
      </c>
      <c r="B9" s="15" t="s">
        <v>29</v>
      </c>
      <c r="C9" s="15" t="s">
        <v>30</v>
      </c>
      <c r="D9" s="15" t="s">
        <v>11</v>
      </c>
      <c r="E9" s="46">
        <v>10.6</v>
      </c>
      <c r="F9" s="15" t="s">
        <v>31</v>
      </c>
      <c r="G9" s="47" t="s">
        <v>32</v>
      </c>
    </row>
    <row r="10" ht="13.75" spans="2:6">
      <c r="B10" s="48"/>
      <c r="C10" s="48"/>
      <c r="D10" s="48"/>
      <c r="E10" s="48"/>
      <c r="F10" s="48"/>
    </row>
    <row r="11" spans="1:7">
      <c r="A11" s="49" t="s">
        <v>33</v>
      </c>
      <c r="B11" s="50"/>
      <c r="C11" s="50"/>
      <c r="D11" s="50"/>
      <c r="E11" s="50"/>
      <c r="F11" s="50"/>
      <c r="G11" s="51"/>
    </row>
    <row r="12" spans="1:7">
      <c r="A12" s="52" t="s">
        <v>2</v>
      </c>
      <c r="B12" s="53" t="s">
        <v>3</v>
      </c>
      <c r="C12" s="53" t="s">
        <v>4</v>
      </c>
      <c r="D12" s="53" t="s">
        <v>5</v>
      </c>
      <c r="E12" s="53" t="s">
        <v>6</v>
      </c>
      <c r="F12" s="53" t="s">
        <v>7</v>
      </c>
      <c r="G12" s="54" t="s">
        <v>8</v>
      </c>
    </row>
    <row r="13" ht="26" spans="1:7">
      <c r="A13" s="55" t="s">
        <v>9</v>
      </c>
      <c r="B13" s="56">
        <v>45174</v>
      </c>
      <c r="C13" s="12" t="s">
        <v>16</v>
      </c>
      <c r="D13" s="57" t="s">
        <v>11</v>
      </c>
      <c r="E13" s="58">
        <v>10</v>
      </c>
      <c r="F13" s="57" t="s">
        <v>34</v>
      </c>
      <c r="G13" s="59" t="s">
        <v>35</v>
      </c>
    </row>
    <row r="14" ht="13.75" spans="1:7">
      <c r="A14" s="55" t="s">
        <v>14</v>
      </c>
      <c r="B14" s="56">
        <v>45174</v>
      </c>
      <c r="C14" s="12" t="s">
        <v>10</v>
      </c>
      <c r="D14" s="57" t="s">
        <v>11</v>
      </c>
      <c r="E14" s="46">
        <v>18</v>
      </c>
      <c r="F14" s="57" t="s">
        <v>36</v>
      </c>
      <c r="G14" s="59" t="s">
        <v>37</v>
      </c>
    </row>
    <row r="15" ht="65" spans="1:7">
      <c r="A15" s="55" t="s">
        <v>38</v>
      </c>
      <c r="B15" s="57" t="s">
        <v>15</v>
      </c>
      <c r="C15" s="57" t="s">
        <v>39</v>
      </c>
      <c r="D15" s="57" t="s">
        <v>11</v>
      </c>
      <c r="E15" s="58">
        <v>20</v>
      </c>
      <c r="F15" s="57" t="s">
        <v>40</v>
      </c>
      <c r="G15" s="59" t="s">
        <v>41</v>
      </c>
    </row>
    <row r="16" spans="1:7">
      <c r="A16" s="55" t="s">
        <v>24</v>
      </c>
      <c r="B16" s="58"/>
      <c r="C16" s="58"/>
      <c r="D16" s="58"/>
      <c r="E16" s="58"/>
      <c r="F16" s="58"/>
      <c r="G16" s="60"/>
    </row>
    <row r="17" ht="13.75" spans="1:7">
      <c r="A17" s="61" t="s">
        <v>28</v>
      </c>
      <c r="B17" s="62"/>
      <c r="C17" s="62"/>
      <c r="D17" s="62"/>
      <c r="E17" s="62"/>
      <c r="F17" s="62"/>
      <c r="G17" s="63"/>
    </row>
  </sheetData>
  <mergeCells count="3">
    <mergeCell ref="A1:G1"/>
    <mergeCell ref="A3:G3"/>
    <mergeCell ref="A11: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18"/>
  <sheetViews>
    <sheetView tabSelected="1" zoomScale="80" zoomScaleNormal="80" topLeftCell="H1" workbookViewId="0">
      <selection activeCell="Q9" sqref="Q9"/>
    </sheetView>
  </sheetViews>
  <sheetFormatPr defaultColWidth="19.4545454545455" defaultRowHeight="13"/>
  <cols>
    <col min="1" max="1" width="11.9363636363636" style="19" customWidth="1"/>
    <col min="2" max="2" width="18.7454545454545" style="19" customWidth="1"/>
    <col min="3" max="3" width="12.2636363636364" style="19" customWidth="1"/>
    <col min="4" max="4" width="14.8818181818182" style="19" customWidth="1"/>
    <col min="5" max="6" width="16.4727272727273" style="19" customWidth="1"/>
    <col min="7" max="7" width="13.4" style="19" customWidth="1"/>
    <col min="8" max="8" width="11.3636363636364" style="19" customWidth="1"/>
    <col min="9" max="9" width="13.5181818181818" style="19" customWidth="1"/>
    <col min="10" max="10" width="11.9272727272727" style="19" customWidth="1"/>
    <col min="11" max="11" width="13.2909090909091" style="19" customWidth="1"/>
    <col min="12" max="12" width="12.5" style="19" customWidth="1"/>
    <col min="13" max="13" width="12.8363636363636" style="19" customWidth="1"/>
    <col min="14" max="14" width="11.7" style="19" customWidth="1"/>
    <col min="15" max="15" width="10" style="19" customWidth="1"/>
    <col min="16" max="16" width="26.2545454545455" style="19" customWidth="1"/>
    <col min="17" max="17" width="35.8181818181818" style="19" customWidth="1"/>
    <col min="18" max="16384" width="19.4545454545455" style="19" customWidth="1"/>
  </cols>
  <sheetData>
    <row r="2" spans="1:17">
      <c r="A2" s="20" t="s">
        <v>1</v>
      </c>
      <c r="B2" s="20"/>
      <c r="C2" s="20"/>
      <c r="D2" s="20"/>
      <c r="E2" s="20"/>
      <c r="F2" s="20"/>
      <c r="G2" s="20"/>
      <c r="H2" s="20"/>
      <c r="I2" s="30"/>
      <c r="J2" s="30"/>
      <c r="K2" s="30"/>
      <c r="L2" s="30"/>
      <c r="M2" s="30"/>
      <c r="N2" s="30"/>
      <c r="O2" s="30"/>
      <c r="P2" s="30"/>
      <c r="Q2" s="30"/>
    </row>
    <row r="3" s="18" customFormat="1" ht="39" spans="1:17">
      <c r="A3" s="6" t="s">
        <v>2</v>
      </c>
      <c r="B3" s="6" t="s">
        <v>42</v>
      </c>
      <c r="C3" s="6" t="s">
        <v>3</v>
      </c>
      <c r="D3" s="6" t="s">
        <v>5</v>
      </c>
      <c r="E3" s="6" t="s">
        <v>43</v>
      </c>
      <c r="F3" s="6" t="s">
        <v>44</v>
      </c>
      <c r="G3" s="6" t="s">
        <v>45</v>
      </c>
      <c r="H3" s="6" t="s">
        <v>46</v>
      </c>
      <c r="I3" s="31" t="s">
        <v>47</v>
      </c>
      <c r="J3" s="31" t="s">
        <v>48</v>
      </c>
      <c r="K3" s="31" t="s">
        <v>47</v>
      </c>
      <c r="L3" s="31" t="s">
        <v>49</v>
      </c>
      <c r="M3" s="31" t="s">
        <v>50</v>
      </c>
      <c r="N3" s="31" t="s">
        <v>51</v>
      </c>
      <c r="O3" s="31" t="s">
        <v>52</v>
      </c>
      <c r="P3" s="31" t="s">
        <v>53</v>
      </c>
      <c r="Q3" s="31" t="s">
        <v>8</v>
      </c>
    </row>
    <row r="4" ht="26" spans="1:17">
      <c r="A4" s="12" t="s">
        <v>9</v>
      </c>
      <c r="B4" s="9" t="s">
        <v>54</v>
      </c>
      <c r="C4" s="10">
        <f ca="1">TODAY()</f>
        <v>45062</v>
      </c>
      <c r="D4" s="12" t="s">
        <v>11</v>
      </c>
      <c r="E4" s="12" t="s">
        <v>55</v>
      </c>
      <c r="F4" s="12" t="s">
        <v>56</v>
      </c>
      <c r="G4" s="12" t="s">
        <v>57</v>
      </c>
      <c r="H4" s="12" t="s">
        <v>29</v>
      </c>
      <c r="I4" s="32" t="s">
        <v>56</v>
      </c>
      <c r="J4" s="32" t="s">
        <v>58</v>
      </c>
      <c r="K4" s="32" t="s">
        <v>56</v>
      </c>
      <c r="L4" s="32" t="s">
        <v>56</v>
      </c>
      <c r="M4" s="32" t="s">
        <v>59</v>
      </c>
      <c r="N4" s="33">
        <v>1</v>
      </c>
      <c r="O4" s="33">
        <f>'LEAVE BALANCE'!E13-N4</f>
        <v>9</v>
      </c>
      <c r="P4" s="32" t="s">
        <v>60</v>
      </c>
      <c r="Q4" s="32" t="s">
        <v>61</v>
      </c>
    </row>
    <row r="5" ht="39" spans="1:17">
      <c r="A5" s="12" t="s">
        <v>14</v>
      </c>
      <c r="B5" s="9" t="s">
        <v>54</v>
      </c>
      <c r="C5" s="10">
        <f ca="1">TODAY()</f>
        <v>45062</v>
      </c>
      <c r="D5" s="12" t="s">
        <v>62</v>
      </c>
      <c r="E5" s="12" t="s">
        <v>55</v>
      </c>
      <c r="F5" s="12" t="s">
        <v>56</v>
      </c>
      <c r="G5" s="12" t="s">
        <v>57</v>
      </c>
      <c r="H5" s="12" t="s">
        <v>63</v>
      </c>
      <c r="I5" s="32" t="s">
        <v>56</v>
      </c>
      <c r="J5" s="32" t="s">
        <v>58</v>
      </c>
      <c r="K5" s="32" t="s">
        <v>56</v>
      </c>
      <c r="L5" s="32" t="s">
        <v>56</v>
      </c>
      <c r="M5" s="32" t="s">
        <v>59</v>
      </c>
      <c r="N5" s="33">
        <v>1</v>
      </c>
      <c r="O5" s="33">
        <f>O4</f>
        <v>9</v>
      </c>
      <c r="P5" s="32" t="s">
        <v>64</v>
      </c>
      <c r="Q5" s="32" t="s">
        <v>65</v>
      </c>
    </row>
    <row r="6" ht="39" spans="1:17">
      <c r="A6" s="12" t="s">
        <v>19</v>
      </c>
      <c r="B6" s="12" t="s">
        <v>39</v>
      </c>
      <c r="C6" s="10">
        <f ca="1">TODAY()</f>
        <v>45062</v>
      </c>
      <c r="D6" s="12" t="s">
        <v>11</v>
      </c>
      <c r="E6" s="12" t="s">
        <v>66</v>
      </c>
      <c r="F6" s="12" t="s">
        <v>56</v>
      </c>
      <c r="G6" s="12" t="s">
        <v>67</v>
      </c>
      <c r="H6" s="12" t="s">
        <v>68</v>
      </c>
      <c r="I6" s="32" t="s">
        <v>69</v>
      </c>
      <c r="J6" s="32" t="s">
        <v>70</v>
      </c>
      <c r="K6" s="32" t="s">
        <v>71</v>
      </c>
      <c r="L6" s="32" t="s">
        <v>56</v>
      </c>
      <c r="M6" s="32" t="s">
        <v>70</v>
      </c>
      <c r="N6" s="33">
        <v>1</v>
      </c>
      <c r="O6" s="33">
        <f>'LEAVE BALANCE'!E15-N6</f>
        <v>19</v>
      </c>
      <c r="P6" s="32" t="s">
        <v>72</v>
      </c>
      <c r="Q6" s="32" t="s">
        <v>61</v>
      </c>
    </row>
    <row r="7" ht="52" spans="1:17">
      <c r="A7" s="12" t="s">
        <v>24</v>
      </c>
      <c r="B7" s="9" t="s">
        <v>73</v>
      </c>
      <c r="C7" s="10">
        <f ca="1">TODAY()</f>
        <v>45062</v>
      </c>
      <c r="D7" s="12" t="s">
        <v>11</v>
      </c>
      <c r="E7" s="12" t="s">
        <v>74</v>
      </c>
      <c r="F7" s="12" t="s">
        <v>56</v>
      </c>
      <c r="G7" s="21" t="s">
        <v>75</v>
      </c>
      <c r="H7" s="11">
        <v>44932</v>
      </c>
      <c r="I7" s="32" t="s">
        <v>56</v>
      </c>
      <c r="J7" s="34">
        <v>45052</v>
      </c>
      <c r="K7" s="32" t="s">
        <v>56</v>
      </c>
      <c r="L7" s="32" t="str">
        <f>_xlfn.DISPIMG("ID_F4470D0F1DF64639A29682E32CEF0F58",1)</f>
        <v>=DISPIMG("ID_F4470D0F1DF64639A29682E32CEF0F58",1)</v>
      </c>
      <c r="M7" s="34">
        <v>45082</v>
      </c>
      <c r="N7" s="33">
        <v>3</v>
      </c>
      <c r="O7" s="33">
        <f>O6-N7</f>
        <v>16</v>
      </c>
      <c r="P7" s="32" t="s">
        <v>76</v>
      </c>
      <c r="Q7" s="32" t="s">
        <v>61</v>
      </c>
    </row>
    <row r="8" ht="52" spans="1:17">
      <c r="A8" s="12" t="s">
        <v>28</v>
      </c>
      <c r="B8" s="12" t="s">
        <v>21</v>
      </c>
      <c r="C8" s="10">
        <f ca="1">TODAY()</f>
        <v>45062</v>
      </c>
      <c r="D8" s="12" t="s">
        <v>11</v>
      </c>
      <c r="E8" s="12" t="s">
        <v>66</v>
      </c>
      <c r="F8" s="12" t="s">
        <v>56</v>
      </c>
      <c r="G8" s="12" t="s">
        <v>77</v>
      </c>
      <c r="H8" s="12" t="s">
        <v>58</v>
      </c>
      <c r="I8" s="32" t="s">
        <v>56</v>
      </c>
      <c r="J8" s="32" t="s">
        <v>58</v>
      </c>
      <c r="K8" s="32" t="s">
        <v>56</v>
      </c>
      <c r="L8" s="32" t="s">
        <v>56</v>
      </c>
      <c r="M8" s="32" t="s">
        <v>59</v>
      </c>
      <c r="N8" s="33">
        <v>1</v>
      </c>
      <c r="O8" s="33">
        <v>-1</v>
      </c>
      <c r="P8" s="32" t="s">
        <v>78</v>
      </c>
      <c r="Q8" s="32" t="s">
        <v>79</v>
      </c>
    </row>
    <row r="9" ht="78" spans="1:17">
      <c r="A9" s="22" t="s">
        <v>80</v>
      </c>
      <c r="B9" s="23" t="s">
        <v>54</v>
      </c>
      <c r="C9" s="10">
        <f ca="1">TODAY()</f>
        <v>45062</v>
      </c>
      <c r="D9" s="24" t="s">
        <v>11</v>
      </c>
      <c r="E9" s="24" t="s">
        <v>81</v>
      </c>
      <c r="F9" s="12" t="s">
        <v>56</v>
      </c>
      <c r="G9" s="24" t="s">
        <v>82</v>
      </c>
      <c r="H9" s="25" t="s">
        <v>83</v>
      </c>
      <c r="I9" s="35" t="s">
        <v>56</v>
      </c>
      <c r="J9" s="35" t="s">
        <v>83</v>
      </c>
      <c r="K9" s="36" t="s">
        <v>56</v>
      </c>
      <c r="L9" s="36" t="s">
        <v>56</v>
      </c>
      <c r="M9" s="36" t="s">
        <v>84</v>
      </c>
      <c r="N9" s="36">
        <v>1</v>
      </c>
      <c r="O9" s="36">
        <f>O5</f>
        <v>9</v>
      </c>
      <c r="P9" s="36" t="s">
        <v>85</v>
      </c>
      <c r="Q9" s="32" t="s">
        <v>86</v>
      </c>
    </row>
    <row r="10" spans="1:10">
      <c r="A10" s="26"/>
      <c r="B10" s="26"/>
      <c r="C10" s="26"/>
      <c r="D10" s="26"/>
      <c r="E10" s="26"/>
      <c r="F10" s="26"/>
      <c r="G10" s="26"/>
      <c r="H10" s="26"/>
      <c r="I10" s="29"/>
      <c r="J10" s="29"/>
    </row>
    <row r="11" spans="1:10">
      <c r="A11" s="26"/>
      <c r="B11" s="26"/>
      <c r="C11" s="26"/>
      <c r="D11" s="26"/>
      <c r="E11" s="26"/>
      <c r="F11" s="26"/>
      <c r="G11" s="26"/>
      <c r="H11" s="26"/>
      <c r="I11" s="29"/>
      <c r="J11" s="29"/>
    </row>
    <row r="12" spans="1:10">
      <c r="A12" s="27"/>
      <c r="B12" s="28"/>
      <c r="C12" s="27"/>
      <c r="D12" s="27"/>
      <c r="E12" s="27"/>
      <c r="F12" s="27"/>
      <c r="G12" s="27"/>
      <c r="H12" s="27"/>
      <c r="I12" s="29"/>
      <c r="J12" s="29"/>
    </row>
    <row r="13" spans="1:10">
      <c r="A13" s="27"/>
      <c r="B13" s="28"/>
      <c r="C13" s="27"/>
      <c r="D13" s="27"/>
      <c r="E13" s="27"/>
      <c r="F13" s="27"/>
      <c r="G13" s="27"/>
      <c r="H13" s="27"/>
      <c r="I13" s="29"/>
      <c r="J13" s="29"/>
    </row>
    <row r="14" spans="1:10">
      <c r="A14" s="27"/>
      <c r="B14" s="27"/>
      <c r="C14" s="27"/>
      <c r="D14" s="27"/>
      <c r="E14" s="27"/>
      <c r="F14" s="27"/>
      <c r="G14" s="27"/>
      <c r="H14" s="27"/>
      <c r="I14" s="29"/>
      <c r="J14" s="29"/>
    </row>
    <row r="15" spans="1:10">
      <c r="A15" s="27"/>
      <c r="B15" s="27"/>
      <c r="C15" s="27"/>
      <c r="D15" s="27"/>
      <c r="E15" s="27"/>
      <c r="F15" s="27"/>
      <c r="G15" s="27"/>
      <c r="H15" s="27"/>
      <c r="I15" s="29"/>
      <c r="J15" s="29"/>
    </row>
    <row r="16" spans="1:10">
      <c r="A16" s="27"/>
      <c r="B16" s="27"/>
      <c r="C16" s="27"/>
      <c r="D16" s="27"/>
      <c r="E16" s="27"/>
      <c r="F16" s="27"/>
      <c r="G16" s="27"/>
      <c r="H16" s="27"/>
      <c r="I16" s="29"/>
      <c r="J16" s="29"/>
    </row>
    <row r="17" spans="1:10">
      <c r="A17" s="29"/>
      <c r="B17" s="29"/>
      <c r="C17" s="29"/>
      <c r="D17" s="29"/>
      <c r="E17" s="29"/>
      <c r="F17" s="29"/>
      <c r="G17" s="29"/>
      <c r="H17" s="29"/>
      <c r="I17" s="29"/>
      <c r="J17" s="29"/>
    </row>
    <row r="18" spans="1:10">
      <c r="A18" s="29"/>
      <c r="B18" s="29"/>
      <c r="C18" s="29"/>
      <c r="D18" s="29"/>
      <c r="E18" s="29"/>
      <c r="F18" s="29"/>
      <c r="G18" s="29"/>
      <c r="H18" s="29"/>
      <c r="I18" s="29"/>
      <c r="J18" s="29"/>
    </row>
  </sheetData>
  <mergeCells count="2">
    <mergeCell ref="A2:H2"/>
    <mergeCell ref="A10:H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5" sqref="D15"/>
    </sheetView>
  </sheetViews>
  <sheetFormatPr defaultColWidth="8.72727272727273" defaultRowHeight="13" outlineLevelRow="6" outlineLevelCol="6"/>
  <cols>
    <col min="1" max="1" width="9.18181818181818" style="1" customWidth="1"/>
    <col min="2" max="2" width="13.6363636363636" style="1" customWidth="1"/>
    <col min="3" max="3" width="16.7272727272727" style="1" customWidth="1"/>
    <col min="4" max="4" width="18" style="1" customWidth="1"/>
    <col min="5" max="5" width="9.90909090909091" style="1" customWidth="1"/>
    <col min="6" max="6" width="17.4545454545455" style="1" customWidth="1"/>
    <col min="7" max="7" width="27.3636363636364" style="1" customWidth="1"/>
    <col min="8" max="16384" width="8.72727272727273" style="1"/>
  </cols>
  <sheetData>
    <row r="1" spans="1:7">
      <c r="A1" s="2" t="s">
        <v>1</v>
      </c>
      <c r="B1" s="3"/>
      <c r="C1" s="3"/>
      <c r="D1" s="3"/>
      <c r="E1" s="3"/>
      <c r="F1" s="3"/>
      <c r="G1" s="4"/>
    </row>
    <row r="2" spans="1:7">
      <c r="A2" s="5" t="s">
        <v>2</v>
      </c>
      <c r="B2" s="6" t="s">
        <v>42</v>
      </c>
      <c r="C2" s="6" t="s">
        <v>87</v>
      </c>
      <c r="D2" s="6" t="s">
        <v>88</v>
      </c>
      <c r="E2" s="6" t="s">
        <v>89</v>
      </c>
      <c r="F2" s="6" t="s">
        <v>7</v>
      </c>
      <c r="G2" s="7" t="s">
        <v>8</v>
      </c>
    </row>
    <row r="3" ht="29" spans="1:7">
      <c r="A3" s="8" t="s">
        <v>9</v>
      </c>
      <c r="B3" s="9" t="s">
        <v>90</v>
      </c>
      <c r="C3" s="10">
        <f ca="1" t="shared" ref="C3:C7" si="0">TODAY()</f>
        <v>45062</v>
      </c>
      <c r="D3" s="11">
        <v>44936</v>
      </c>
      <c r="E3" s="12" t="s">
        <v>91</v>
      </c>
      <c r="F3" s="12" t="s">
        <v>92</v>
      </c>
      <c r="G3" s="13" t="s">
        <v>93</v>
      </c>
    </row>
    <row r="4" ht="26" spans="1:7">
      <c r="A4" s="8" t="s">
        <v>14</v>
      </c>
      <c r="B4" s="12" t="s">
        <v>10</v>
      </c>
      <c r="C4" s="10">
        <f ca="1" t="shared" si="0"/>
        <v>45062</v>
      </c>
      <c r="D4" s="12" t="s">
        <v>94</v>
      </c>
      <c r="E4" s="12" t="s">
        <v>95</v>
      </c>
      <c r="F4" s="12" t="s">
        <v>96</v>
      </c>
      <c r="G4" s="13" t="s">
        <v>93</v>
      </c>
    </row>
    <row r="5" ht="39.75" spans="1:7">
      <c r="A5" s="14" t="s">
        <v>19</v>
      </c>
      <c r="B5" s="15" t="s">
        <v>73</v>
      </c>
      <c r="C5" s="10">
        <f ca="1" t="shared" si="0"/>
        <v>45062</v>
      </c>
      <c r="D5" s="16">
        <v>44936</v>
      </c>
      <c r="E5" s="15" t="s">
        <v>95</v>
      </c>
      <c r="F5" s="15" t="s">
        <v>97</v>
      </c>
      <c r="G5" s="13" t="s">
        <v>98</v>
      </c>
    </row>
    <row r="6" spans="3:3">
      <c r="C6" s="17"/>
    </row>
    <row r="7" spans="3:3">
      <c r="C7" s="17"/>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LEAVE BALANCE</vt:lpstr>
      <vt:lpstr>LEAVE APPLICATION</vt:lpstr>
      <vt:lpstr>EXTRA WORKING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2023-04-09T18:52:00Z</dcterms:created>
  <dcterms:modified xsi:type="dcterms:W3CDTF">2023-05-16T10:29:08Z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760CEB7391234B87A9116301CE3564F2</vt:lpwstr>
  </property>
  <property fmtid="{D5CDD505-2E9C-101B-9397-08002B2CF9AE}" pid="3" name="KSOProductBuildVer">
    <vt:lpwstr>1033-11.2.0.11537</vt:lpwstr>
  </property>
</Properties>
</file>