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hare\D\USERS\00INCENTIVE\Incentive 202223\Q2\Testing\"/>
    </mc:Choice>
  </mc:AlternateContent>
  <bookViews>
    <workbookView xWindow="0" yWindow="0" windowWidth="23040" windowHeight="9384" activeTab="2"/>
  </bookViews>
  <sheets>
    <sheet name="Sheet1" sheetId="2" r:id="rId1"/>
    <sheet name="Sheet2" sheetId="3" r:id="rId2"/>
    <sheet name="employeewise_report_16630676249" sheetId="1" r:id="rId3"/>
  </sheets>
  <externalReferences>
    <externalReference r:id="rId4"/>
  </externalReferences>
  <definedNames>
    <definedName name="_xlnm._FilterDatabase" localSheetId="2" hidden="1">employeewise_report_16630676249!$A$1:$N$2409</definedName>
    <definedName name="_xlnm._FilterDatabase" localSheetId="0" hidden="1">Sheet1!$A$3:$G$470</definedName>
  </definedNames>
  <calcPr calcId="152511"/>
</workbook>
</file>

<file path=xl/calcChain.xml><?xml version="1.0" encoding="utf-8"?>
<calcChain xmlns="http://schemas.openxmlformats.org/spreadsheetml/2006/main">
  <c r="E470" i="2" l="1"/>
  <c r="G470" i="2" s="1"/>
  <c r="D470" i="2"/>
  <c r="F470" i="2" s="1"/>
  <c r="E469" i="2"/>
  <c r="G469" i="2" s="1"/>
  <c r="D469" i="2"/>
  <c r="F469" i="2" s="1"/>
  <c r="E468" i="2"/>
  <c r="G468" i="2" s="1"/>
  <c r="D468" i="2"/>
  <c r="F468" i="2" s="1"/>
  <c r="E467" i="2"/>
  <c r="G467" i="2" s="1"/>
  <c r="D467" i="2"/>
  <c r="F467" i="2" s="1"/>
  <c r="E466" i="2"/>
  <c r="G466" i="2" s="1"/>
  <c r="D466" i="2"/>
  <c r="F466" i="2" s="1"/>
  <c r="E465" i="2"/>
  <c r="G465" i="2" s="1"/>
  <c r="D465" i="2"/>
  <c r="F465" i="2" s="1"/>
  <c r="E464" i="2"/>
  <c r="G464" i="2" s="1"/>
  <c r="D464" i="2"/>
  <c r="F464" i="2" s="1"/>
  <c r="E463" i="2"/>
  <c r="G463" i="2" s="1"/>
  <c r="D463" i="2"/>
  <c r="F463" i="2" s="1"/>
  <c r="E462" i="2"/>
  <c r="G462" i="2" s="1"/>
  <c r="D462" i="2"/>
  <c r="F462" i="2" s="1"/>
  <c r="E461" i="2"/>
  <c r="G461" i="2" s="1"/>
  <c r="D461" i="2"/>
  <c r="F461" i="2" s="1"/>
  <c r="E460" i="2"/>
  <c r="G460" i="2" s="1"/>
  <c r="D460" i="2"/>
  <c r="F460" i="2" s="1"/>
  <c r="E459" i="2"/>
  <c r="G459" i="2" s="1"/>
  <c r="D459" i="2"/>
  <c r="F459" i="2" s="1"/>
  <c r="E458" i="2"/>
  <c r="G458" i="2" s="1"/>
  <c r="D458" i="2"/>
  <c r="F458" i="2" s="1"/>
  <c r="E457" i="2"/>
  <c r="G457" i="2" s="1"/>
  <c r="D457" i="2"/>
  <c r="F457" i="2" s="1"/>
  <c r="E456" i="2"/>
  <c r="G456" i="2" s="1"/>
  <c r="D456" i="2"/>
  <c r="F456" i="2" s="1"/>
  <c r="E455" i="2"/>
  <c r="G455" i="2" s="1"/>
  <c r="D455" i="2"/>
  <c r="F455" i="2" s="1"/>
  <c r="E454" i="2"/>
  <c r="G454" i="2" s="1"/>
  <c r="D454" i="2"/>
  <c r="F454" i="2" s="1"/>
  <c r="E453" i="2"/>
  <c r="G453" i="2" s="1"/>
  <c r="D453" i="2"/>
  <c r="F453" i="2" s="1"/>
  <c r="E452" i="2"/>
  <c r="G452" i="2" s="1"/>
  <c r="D452" i="2"/>
  <c r="F452" i="2" s="1"/>
  <c r="E451" i="2"/>
  <c r="G451" i="2" s="1"/>
  <c r="D451" i="2"/>
  <c r="F451" i="2" s="1"/>
  <c r="E450" i="2"/>
  <c r="G450" i="2" s="1"/>
  <c r="D450" i="2"/>
  <c r="F450" i="2" s="1"/>
  <c r="E449" i="2"/>
  <c r="G449" i="2" s="1"/>
  <c r="D449" i="2"/>
  <c r="F449" i="2" s="1"/>
  <c r="E448" i="2"/>
  <c r="G448" i="2" s="1"/>
  <c r="D448" i="2"/>
  <c r="F448" i="2" s="1"/>
  <c r="E447" i="2"/>
  <c r="G447" i="2" s="1"/>
  <c r="D447" i="2"/>
  <c r="F447" i="2" s="1"/>
  <c r="E446" i="2"/>
  <c r="G446" i="2" s="1"/>
  <c r="D446" i="2"/>
  <c r="F446" i="2" s="1"/>
  <c r="E445" i="2"/>
  <c r="G445" i="2" s="1"/>
  <c r="D445" i="2"/>
  <c r="F445" i="2" s="1"/>
  <c r="E444" i="2"/>
  <c r="G444" i="2" s="1"/>
  <c r="D444" i="2"/>
  <c r="F444" i="2" s="1"/>
  <c r="E443" i="2"/>
  <c r="G443" i="2" s="1"/>
  <c r="D443" i="2"/>
  <c r="F443" i="2" s="1"/>
  <c r="E442" i="2"/>
  <c r="G442" i="2" s="1"/>
  <c r="D442" i="2"/>
  <c r="F442" i="2" s="1"/>
  <c r="E441" i="2"/>
  <c r="G441" i="2" s="1"/>
  <c r="D441" i="2"/>
  <c r="F441" i="2" s="1"/>
  <c r="E440" i="2"/>
  <c r="G440" i="2" s="1"/>
  <c r="D440" i="2"/>
  <c r="F440" i="2" s="1"/>
  <c r="E439" i="2"/>
  <c r="G439" i="2" s="1"/>
  <c r="D439" i="2"/>
  <c r="F439" i="2" s="1"/>
  <c r="E438" i="2"/>
  <c r="G438" i="2" s="1"/>
  <c r="D438" i="2"/>
  <c r="F438" i="2" s="1"/>
  <c r="E437" i="2"/>
  <c r="G437" i="2" s="1"/>
  <c r="D437" i="2"/>
  <c r="F437" i="2" s="1"/>
  <c r="E436" i="2"/>
  <c r="G436" i="2" s="1"/>
  <c r="D436" i="2"/>
  <c r="F436" i="2" s="1"/>
  <c r="E435" i="2"/>
  <c r="G435" i="2" s="1"/>
  <c r="D435" i="2"/>
  <c r="F435" i="2" s="1"/>
  <c r="E434" i="2"/>
  <c r="G434" i="2" s="1"/>
  <c r="D434" i="2"/>
  <c r="F434" i="2" s="1"/>
  <c r="E433" i="2"/>
  <c r="G433" i="2" s="1"/>
  <c r="D433" i="2"/>
  <c r="F433" i="2" s="1"/>
  <c r="E432" i="2"/>
  <c r="G432" i="2" s="1"/>
  <c r="D432" i="2"/>
  <c r="F432" i="2" s="1"/>
  <c r="E431" i="2"/>
  <c r="G431" i="2" s="1"/>
  <c r="D431" i="2"/>
  <c r="F431" i="2" s="1"/>
  <c r="E430" i="2"/>
  <c r="G430" i="2" s="1"/>
  <c r="D430" i="2"/>
  <c r="F430" i="2" s="1"/>
  <c r="E429" i="2"/>
  <c r="G429" i="2" s="1"/>
  <c r="D429" i="2"/>
  <c r="F429" i="2" s="1"/>
  <c r="E428" i="2"/>
  <c r="G428" i="2" s="1"/>
  <c r="D428" i="2"/>
  <c r="F428" i="2" s="1"/>
  <c r="E427" i="2"/>
  <c r="G427" i="2" s="1"/>
  <c r="D427" i="2"/>
  <c r="F427" i="2" s="1"/>
  <c r="E426" i="2"/>
  <c r="G426" i="2" s="1"/>
  <c r="D426" i="2"/>
  <c r="F426" i="2" s="1"/>
  <c r="E425" i="2"/>
  <c r="G425" i="2" s="1"/>
  <c r="D425" i="2"/>
  <c r="F425" i="2" s="1"/>
  <c r="E424" i="2"/>
  <c r="G424" i="2" s="1"/>
  <c r="D424" i="2"/>
  <c r="F424" i="2" s="1"/>
  <c r="E423" i="2"/>
  <c r="G423" i="2" s="1"/>
  <c r="D423" i="2"/>
  <c r="F423" i="2" s="1"/>
  <c r="E422" i="2"/>
  <c r="G422" i="2" s="1"/>
  <c r="D422" i="2"/>
  <c r="F422" i="2" s="1"/>
  <c r="E421" i="2"/>
  <c r="G421" i="2" s="1"/>
  <c r="D421" i="2"/>
  <c r="F421" i="2" s="1"/>
  <c r="E420" i="2"/>
  <c r="G420" i="2" s="1"/>
  <c r="D420" i="2"/>
  <c r="F420" i="2" s="1"/>
  <c r="E419" i="2"/>
  <c r="G419" i="2" s="1"/>
  <c r="D419" i="2"/>
  <c r="F419" i="2" s="1"/>
  <c r="E418" i="2"/>
  <c r="G418" i="2" s="1"/>
  <c r="D418" i="2"/>
  <c r="F418" i="2" s="1"/>
  <c r="E417" i="2"/>
  <c r="G417" i="2" s="1"/>
  <c r="D417" i="2"/>
  <c r="F417" i="2" s="1"/>
  <c r="E416" i="2"/>
  <c r="G416" i="2" s="1"/>
  <c r="D416" i="2"/>
  <c r="F416" i="2" s="1"/>
  <c r="E415" i="2"/>
  <c r="G415" i="2" s="1"/>
  <c r="D415" i="2"/>
  <c r="F415" i="2" s="1"/>
  <c r="E414" i="2"/>
  <c r="G414" i="2" s="1"/>
  <c r="D414" i="2"/>
  <c r="F414" i="2" s="1"/>
  <c r="E413" i="2"/>
  <c r="G413" i="2" s="1"/>
  <c r="D413" i="2"/>
  <c r="F413" i="2" s="1"/>
  <c r="E412" i="2"/>
  <c r="G412" i="2" s="1"/>
  <c r="D412" i="2"/>
  <c r="F412" i="2" s="1"/>
  <c r="E411" i="2"/>
  <c r="G411" i="2" s="1"/>
  <c r="D411" i="2"/>
  <c r="F411" i="2" s="1"/>
  <c r="E410" i="2"/>
  <c r="G410" i="2" s="1"/>
  <c r="D410" i="2"/>
  <c r="F410" i="2" s="1"/>
  <c r="E409" i="2"/>
  <c r="G409" i="2" s="1"/>
  <c r="D409" i="2"/>
  <c r="F409" i="2" s="1"/>
  <c r="E408" i="2"/>
  <c r="G408" i="2" s="1"/>
  <c r="D408" i="2"/>
  <c r="F408" i="2" s="1"/>
  <c r="E407" i="2"/>
  <c r="G407" i="2" s="1"/>
  <c r="D407" i="2"/>
  <c r="F407" i="2" s="1"/>
  <c r="E406" i="2"/>
  <c r="G406" i="2" s="1"/>
  <c r="D406" i="2"/>
  <c r="F406" i="2" s="1"/>
  <c r="E405" i="2"/>
  <c r="G405" i="2" s="1"/>
  <c r="D405" i="2"/>
  <c r="F405" i="2" s="1"/>
  <c r="E404" i="2"/>
  <c r="G404" i="2" s="1"/>
  <c r="D404" i="2"/>
  <c r="F404" i="2" s="1"/>
  <c r="E403" i="2"/>
  <c r="G403" i="2" s="1"/>
  <c r="D403" i="2"/>
  <c r="F403" i="2" s="1"/>
  <c r="E402" i="2"/>
  <c r="G402" i="2" s="1"/>
  <c r="D402" i="2"/>
  <c r="F402" i="2" s="1"/>
  <c r="E401" i="2"/>
  <c r="G401" i="2" s="1"/>
  <c r="D401" i="2"/>
  <c r="F401" i="2" s="1"/>
  <c r="E400" i="2"/>
  <c r="G400" i="2" s="1"/>
  <c r="D400" i="2"/>
  <c r="F400" i="2" s="1"/>
  <c r="E399" i="2"/>
  <c r="G399" i="2" s="1"/>
  <c r="D399" i="2"/>
  <c r="F399" i="2" s="1"/>
  <c r="E398" i="2"/>
  <c r="G398" i="2" s="1"/>
  <c r="D398" i="2"/>
  <c r="F398" i="2" s="1"/>
  <c r="E397" i="2"/>
  <c r="G397" i="2" s="1"/>
  <c r="D397" i="2"/>
  <c r="F397" i="2" s="1"/>
  <c r="E396" i="2"/>
  <c r="G396" i="2" s="1"/>
  <c r="D396" i="2"/>
  <c r="F396" i="2" s="1"/>
  <c r="E395" i="2"/>
  <c r="G395" i="2" s="1"/>
  <c r="D395" i="2"/>
  <c r="F395" i="2" s="1"/>
  <c r="E394" i="2"/>
  <c r="G394" i="2" s="1"/>
  <c r="D394" i="2"/>
  <c r="F394" i="2" s="1"/>
  <c r="E393" i="2"/>
  <c r="G393" i="2" s="1"/>
  <c r="D393" i="2"/>
  <c r="F393" i="2" s="1"/>
  <c r="E392" i="2"/>
  <c r="G392" i="2" s="1"/>
  <c r="D392" i="2"/>
  <c r="F392" i="2" s="1"/>
  <c r="E391" i="2"/>
  <c r="G391" i="2" s="1"/>
  <c r="D391" i="2"/>
  <c r="F391" i="2" s="1"/>
  <c r="E390" i="2"/>
  <c r="G390" i="2" s="1"/>
  <c r="D390" i="2"/>
  <c r="F390" i="2" s="1"/>
  <c r="E389" i="2"/>
  <c r="G389" i="2" s="1"/>
  <c r="D389" i="2"/>
  <c r="F389" i="2" s="1"/>
  <c r="E388" i="2"/>
  <c r="G388" i="2" s="1"/>
  <c r="D388" i="2"/>
  <c r="F388" i="2" s="1"/>
  <c r="E387" i="2"/>
  <c r="G387" i="2" s="1"/>
  <c r="D387" i="2"/>
  <c r="F387" i="2" s="1"/>
  <c r="E386" i="2"/>
  <c r="G386" i="2" s="1"/>
  <c r="D386" i="2"/>
  <c r="F386" i="2" s="1"/>
  <c r="E385" i="2"/>
  <c r="G385" i="2" s="1"/>
  <c r="D385" i="2"/>
  <c r="F385" i="2" s="1"/>
  <c r="E384" i="2"/>
  <c r="G384" i="2" s="1"/>
  <c r="D384" i="2"/>
  <c r="F384" i="2" s="1"/>
  <c r="E383" i="2"/>
  <c r="G383" i="2" s="1"/>
  <c r="D383" i="2"/>
  <c r="F383" i="2" s="1"/>
  <c r="E382" i="2"/>
  <c r="G382" i="2" s="1"/>
  <c r="D382" i="2"/>
  <c r="F382" i="2" s="1"/>
  <c r="E381" i="2"/>
  <c r="G381" i="2" s="1"/>
  <c r="D381" i="2"/>
  <c r="F381" i="2" s="1"/>
  <c r="E380" i="2"/>
  <c r="G380" i="2" s="1"/>
  <c r="D380" i="2"/>
  <c r="F380" i="2" s="1"/>
  <c r="E379" i="2"/>
  <c r="G379" i="2" s="1"/>
  <c r="D379" i="2"/>
  <c r="F379" i="2" s="1"/>
  <c r="E378" i="2"/>
  <c r="G378" i="2" s="1"/>
  <c r="D378" i="2"/>
  <c r="F378" i="2" s="1"/>
  <c r="E377" i="2"/>
  <c r="G377" i="2" s="1"/>
  <c r="D377" i="2"/>
  <c r="F377" i="2" s="1"/>
  <c r="E376" i="2"/>
  <c r="G376" i="2" s="1"/>
  <c r="D376" i="2"/>
  <c r="F376" i="2" s="1"/>
  <c r="E375" i="2"/>
  <c r="G375" i="2" s="1"/>
  <c r="D375" i="2"/>
  <c r="F375" i="2" s="1"/>
  <c r="E374" i="2"/>
  <c r="G374" i="2" s="1"/>
  <c r="D374" i="2"/>
  <c r="F374" i="2" s="1"/>
  <c r="E373" i="2"/>
  <c r="G373" i="2" s="1"/>
  <c r="D373" i="2"/>
  <c r="F373" i="2" s="1"/>
  <c r="E372" i="2"/>
  <c r="G372" i="2" s="1"/>
  <c r="D372" i="2"/>
  <c r="F372" i="2" s="1"/>
  <c r="E371" i="2"/>
  <c r="G371" i="2" s="1"/>
  <c r="D371" i="2"/>
  <c r="F371" i="2" s="1"/>
  <c r="E370" i="2"/>
  <c r="G370" i="2" s="1"/>
  <c r="D370" i="2"/>
  <c r="F370" i="2" s="1"/>
  <c r="E369" i="2"/>
  <c r="G369" i="2" s="1"/>
  <c r="D369" i="2"/>
  <c r="F369" i="2" s="1"/>
  <c r="E368" i="2"/>
  <c r="G368" i="2" s="1"/>
  <c r="D368" i="2"/>
  <c r="F368" i="2" s="1"/>
  <c r="E367" i="2"/>
  <c r="G367" i="2" s="1"/>
  <c r="D367" i="2"/>
  <c r="F367" i="2" s="1"/>
  <c r="E366" i="2"/>
  <c r="G366" i="2" s="1"/>
  <c r="D366" i="2"/>
  <c r="F366" i="2" s="1"/>
  <c r="E365" i="2"/>
  <c r="G365" i="2" s="1"/>
  <c r="D365" i="2"/>
  <c r="F365" i="2" s="1"/>
  <c r="E364" i="2"/>
  <c r="G364" i="2" s="1"/>
  <c r="D364" i="2"/>
  <c r="F364" i="2" s="1"/>
  <c r="E363" i="2"/>
  <c r="G363" i="2" s="1"/>
  <c r="D363" i="2"/>
  <c r="F363" i="2" s="1"/>
  <c r="E362" i="2"/>
  <c r="G362" i="2" s="1"/>
  <c r="D362" i="2"/>
  <c r="F362" i="2" s="1"/>
  <c r="E361" i="2"/>
  <c r="G361" i="2" s="1"/>
  <c r="D361" i="2"/>
  <c r="F361" i="2" s="1"/>
  <c r="E360" i="2"/>
  <c r="G360" i="2" s="1"/>
  <c r="D360" i="2"/>
  <c r="F360" i="2" s="1"/>
  <c r="E359" i="2"/>
  <c r="G359" i="2" s="1"/>
  <c r="D359" i="2"/>
  <c r="F359" i="2" s="1"/>
  <c r="E358" i="2"/>
  <c r="G358" i="2" s="1"/>
  <c r="D358" i="2"/>
  <c r="F358" i="2" s="1"/>
  <c r="E357" i="2"/>
  <c r="G357" i="2" s="1"/>
  <c r="D357" i="2"/>
  <c r="F357" i="2" s="1"/>
  <c r="E356" i="2"/>
  <c r="G356" i="2" s="1"/>
  <c r="D356" i="2"/>
  <c r="F356" i="2" s="1"/>
  <c r="E355" i="2"/>
  <c r="G355" i="2" s="1"/>
  <c r="D355" i="2"/>
  <c r="F355" i="2" s="1"/>
  <c r="E354" i="2"/>
  <c r="G354" i="2" s="1"/>
  <c r="D354" i="2"/>
  <c r="F354" i="2" s="1"/>
  <c r="E353" i="2"/>
  <c r="G353" i="2" s="1"/>
  <c r="D353" i="2"/>
  <c r="F353" i="2" s="1"/>
  <c r="E352" i="2"/>
  <c r="G352" i="2" s="1"/>
  <c r="D352" i="2"/>
  <c r="F352" i="2" s="1"/>
  <c r="E351" i="2"/>
  <c r="G351" i="2" s="1"/>
  <c r="D351" i="2"/>
  <c r="F351" i="2" s="1"/>
  <c r="E350" i="2"/>
  <c r="G350" i="2" s="1"/>
  <c r="D350" i="2"/>
  <c r="F350" i="2" s="1"/>
  <c r="E349" i="2"/>
  <c r="G349" i="2" s="1"/>
  <c r="D349" i="2"/>
  <c r="F349" i="2" s="1"/>
  <c r="E348" i="2"/>
  <c r="G348" i="2" s="1"/>
  <c r="D348" i="2"/>
  <c r="F348" i="2" s="1"/>
  <c r="E347" i="2"/>
  <c r="G347" i="2" s="1"/>
  <c r="D347" i="2"/>
  <c r="F347" i="2" s="1"/>
  <c r="E346" i="2"/>
  <c r="G346" i="2" s="1"/>
  <c r="D346" i="2"/>
  <c r="F346" i="2" s="1"/>
  <c r="E345" i="2"/>
  <c r="G345" i="2" s="1"/>
  <c r="D345" i="2"/>
  <c r="F345" i="2" s="1"/>
  <c r="E344" i="2"/>
  <c r="G344" i="2" s="1"/>
  <c r="D344" i="2"/>
  <c r="F344" i="2" s="1"/>
  <c r="E343" i="2"/>
  <c r="G343" i="2" s="1"/>
  <c r="D343" i="2"/>
  <c r="F343" i="2" s="1"/>
  <c r="E342" i="2"/>
  <c r="G342" i="2" s="1"/>
  <c r="D342" i="2"/>
  <c r="F342" i="2" s="1"/>
  <c r="E341" i="2"/>
  <c r="G341" i="2" s="1"/>
  <c r="D341" i="2"/>
  <c r="F341" i="2" s="1"/>
  <c r="E340" i="2"/>
  <c r="G340" i="2" s="1"/>
  <c r="D340" i="2"/>
  <c r="F340" i="2" s="1"/>
  <c r="E339" i="2"/>
  <c r="G339" i="2" s="1"/>
  <c r="D339" i="2"/>
  <c r="F339" i="2" s="1"/>
  <c r="E338" i="2"/>
  <c r="G338" i="2" s="1"/>
  <c r="D338" i="2"/>
  <c r="F338" i="2" s="1"/>
  <c r="E337" i="2"/>
  <c r="G337" i="2" s="1"/>
  <c r="D337" i="2"/>
  <c r="F337" i="2" s="1"/>
  <c r="E336" i="2"/>
  <c r="G336" i="2" s="1"/>
  <c r="D336" i="2"/>
  <c r="F336" i="2" s="1"/>
  <c r="E335" i="2"/>
  <c r="G335" i="2" s="1"/>
  <c r="D335" i="2"/>
  <c r="F335" i="2" s="1"/>
  <c r="E334" i="2"/>
  <c r="G334" i="2" s="1"/>
  <c r="D334" i="2"/>
  <c r="F334" i="2" s="1"/>
  <c r="E333" i="2"/>
  <c r="G333" i="2" s="1"/>
  <c r="D333" i="2"/>
  <c r="F333" i="2" s="1"/>
  <c r="E332" i="2"/>
  <c r="G332" i="2" s="1"/>
  <c r="D332" i="2"/>
  <c r="F332" i="2" s="1"/>
  <c r="E331" i="2"/>
  <c r="G331" i="2" s="1"/>
  <c r="D331" i="2"/>
  <c r="F331" i="2" s="1"/>
  <c r="E330" i="2"/>
  <c r="G330" i="2" s="1"/>
  <c r="D330" i="2"/>
  <c r="F330" i="2" s="1"/>
  <c r="E329" i="2"/>
  <c r="G329" i="2" s="1"/>
  <c r="D329" i="2"/>
  <c r="F329" i="2" s="1"/>
  <c r="E328" i="2"/>
  <c r="G328" i="2" s="1"/>
  <c r="D328" i="2"/>
  <c r="F328" i="2" s="1"/>
  <c r="E327" i="2"/>
  <c r="G327" i="2" s="1"/>
  <c r="D327" i="2"/>
  <c r="F327" i="2" s="1"/>
  <c r="E326" i="2"/>
  <c r="G326" i="2" s="1"/>
  <c r="D326" i="2"/>
  <c r="F326" i="2" s="1"/>
  <c r="E325" i="2"/>
  <c r="G325" i="2" s="1"/>
  <c r="D325" i="2"/>
  <c r="F325" i="2" s="1"/>
  <c r="E324" i="2"/>
  <c r="G324" i="2" s="1"/>
  <c r="D324" i="2"/>
  <c r="F324" i="2" s="1"/>
  <c r="E323" i="2"/>
  <c r="G323" i="2" s="1"/>
  <c r="D323" i="2"/>
  <c r="F323" i="2" s="1"/>
  <c r="E322" i="2"/>
  <c r="G322" i="2" s="1"/>
  <c r="D322" i="2"/>
  <c r="F322" i="2" s="1"/>
  <c r="E321" i="2"/>
  <c r="G321" i="2" s="1"/>
  <c r="D321" i="2"/>
  <c r="F321" i="2" s="1"/>
  <c r="E320" i="2"/>
  <c r="G320" i="2" s="1"/>
  <c r="D320" i="2"/>
  <c r="F320" i="2" s="1"/>
  <c r="E319" i="2"/>
  <c r="G319" i="2" s="1"/>
  <c r="D319" i="2"/>
  <c r="F319" i="2" s="1"/>
  <c r="E318" i="2"/>
  <c r="G318" i="2" s="1"/>
  <c r="D318" i="2"/>
  <c r="F318" i="2" s="1"/>
  <c r="E317" i="2"/>
  <c r="G317" i="2" s="1"/>
  <c r="D317" i="2"/>
  <c r="F317" i="2" s="1"/>
  <c r="E316" i="2"/>
  <c r="G316" i="2" s="1"/>
  <c r="D316" i="2"/>
  <c r="F316" i="2" s="1"/>
  <c r="E315" i="2"/>
  <c r="G315" i="2" s="1"/>
  <c r="D315" i="2"/>
  <c r="F315" i="2" s="1"/>
  <c r="E314" i="2"/>
  <c r="G314" i="2" s="1"/>
  <c r="D314" i="2"/>
  <c r="F314" i="2" s="1"/>
  <c r="E313" i="2"/>
  <c r="G313" i="2" s="1"/>
  <c r="D313" i="2"/>
  <c r="F313" i="2" s="1"/>
  <c r="E312" i="2"/>
  <c r="G312" i="2" s="1"/>
  <c r="D312" i="2"/>
  <c r="F312" i="2" s="1"/>
  <c r="E311" i="2"/>
  <c r="G311" i="2" s="1"/>
  <c r="D311" i="2"/>
  <c r="F311" i="2" s="1"/>
  <c r="E310" i="2"/>
  <c r="G310" i="2" s="1"/>
  <c r="D310" i="2"/>
  <c r="F310" i="2" s="1"/>
  <c r="E309" i="2"/>
  <c r="G309" i="2" s="1"/>
  <c r="D309" i="2"/>
  <c r="F309" i="2" s="1"/>
  <c r="E308" i="2"/>
  <c r="G308" i="2" s="1"/>
  <c r="D308" i="2"/>
  <c r="F308" i="2" s="1"/>
  <c r="E307" i="2"/>
  <c r="G307" i="2" s="1"/>
  <c r="D307" i="2"/>
  <c r="F307" i="2" s="1"/>
  <c r="E306" i="2"/>
  <c r="G306" i="2" s="1"/>
  <c r="D306" i="2"/>
  <c r="F306" i="2" s="1"/>
  <c r="E305" i="2"/>
  <c r="G305" i="2" s="1"/>
  <c r="D305" i="2"/>
  <c r="F305" i="2" s="1"/>
  <c r="E304" i="2"/>
  <c r="G304" i="2" s="1"/>
  <c r="D304" i="2"/>
  <c r="F304" i="2" s="1"/>
  <c r="E303" i="2"/>
  <c r="G303" i="2" s="1"/>
  <c r="D303" i="2"/>
  <c r="F303" i="2" s="1"/>
  <c r="E302" i="2"/>
  <c r="G302" i="2" s="1"/>
  <c r="D302" i="2"/>
  <c r="F302" i="2" s="1"/>
  <c r="E301" i="2"/>
  <c r="G301" i="2" s="1"/>
  <c r="D301" i="2"/>
  <c r="F301" i="2" s="1"/>
  <c r="E300" i="2"/>
  <c r="G300" i="2" s="1"/>
  <c r="D300" i="2"/>
  <c r="F300" i="2" s="1"/>
  <c r="E299" i="2"/>
  <c r="G299" i="2" s="1"/>
  <c r="D299" i="2"/>
  <c r="F299" i="2" s="1"/>
  <c r="E298" i="2"/>
  <c r="G298" i="2" s="1"/>
  <c r="D298" i="2"/>
  <c r="F298" i="2" s="1"/>
  <c r="E297" i="2"/>
  <c r="G297" i="2" s="1"/>
  <c r="D297" i="2"/>
  <c r="F297" i="2" s="1"/>
  <c r="E296" i="2"/>
  <c r="G296" i="2" s="1"/>
  <c r="D296" i="2"/>
  <c r="F296" i="2" s="1"/>
  <c r="E295" i="2"/>
  <c r="G295" i="2" s="1"/>
  <c r="D295" i="2"/>
  <c r="F295" i="2" s="1"/>
  <c r="E294" i="2"/>
  <c r="G294" i="2" s="1"/>
  <c r="D294" i="2"/>
  <c r="F294" i="2" s="1"/>
  <c r="E293" i="2"/>
  <c r="G293" i="2" s="1"/>
  <c r="D293" i="2"/>
  <c r="F293" i="2" s="1"/>
  <c r="E292" i="2"/>
  <c r="G292" i="2" s="1"/>
  <c r="D292" i="2"/>
  <c r="F292" i="2" s="1"/>
  <c r="E291" i="2"/>
  <c r="G291" i="2" s="1"/>
  <c r="D291" i="2"/>
  <c r="F291" i="2" s="1"/>
  <c r="E290" i="2"/>
  <c r="G290" i="2" s="1"/>
  <c r="D290" i="2"/>
  <c r="F290" i="2" s="1"/>
  <c r="E289" i="2"/>
  <c r="G289" i="2" s="1"/>
  <c r="D289" i="2"/>
  <c r="F289" i="2" s="1"/>
  <c r="E288" i="2"/>
  <c r="G288" i="2" s="1"/>
  <c r="D288" i="2"/>
  <c r="F288" i="2" s="1"/>
  <c r="E287" i="2"/>
  <c r="G287" i="2" s="1"/>
  <c r="D287" i="2"/>
  <c r="F287" i="2" s="1"/>
  <c r="E286" i="2"/>
  <c r="G286" i="2" s="1"/>
  <c r="D286" i="2"/>
  <c r="F286" i="2" s="1"/>
  <c r="E285" i="2"/>
  <c r="G285" i="2" s="1"/>
  <c r="D285" i="2"/>
  <c r="F285" i="2" s="1"/>
  <c r="E284" i="2"/>
  <c r="G284" i="2" s="1"/>
  <c r="D284" i="2"/>
  <c r="F284" i="2" s="1"/>
  <c r="E283" i="2"/>
  <c r="G283" i="2" s="1"/>
  <c r="D283" i="2"/>
  <c r="F283" i="2" s="1"/>
  <c r="E282" i="2"/>
  <c r="G282" i="2" s="1"/>
  <c r="D282" i="2"/>
  <c r="F282" i="2" s="1"/>
  <c r="E281" i="2"/>
  <c r="G281" i="2" s="1"/>
  <c r="D281" i="2"/>
  <c r="F281" i="2" s="1"/>
  <c r="E280" i="2"/>
  <c r="G280" i="2" s="1"/>
  <c r="D280" i="2"/>
  <c r="F280" i="2" s="1"/>
  <c r="E279" i="2"/>
  <c r="G279" i="2" s="1"/>
  <c r="D279" i="2"/>
  <c r="F279" i="2" s="1"/>
  <c r="E278" i="2"/>
  <c r="G278" i="2" s="1"/>
  <c r="D278" i="2"/>
  <c r="F278" i="2" s="1"/>
  <c r="E277" i="2"/>
  <c r="G277" i="2" s="1"/>
  <c r="D277" i="2"/>
  <c r="F277" i="2" s="1"/>
  <c r="E276" i="2"/>
  <c r="G276" i="2" s="1"/>
  <c r="D276" i="2"/>
  <c r="F276" i="2" s="1"/>
  <c r="E275" i="2"/>
  <c r="G275" i="2" s="1"/>
  <c r="D275" i="2"/>
  <c r="F275" i="2" s="1"/>
  <c r="E274" i="2"/>
  <c r="G274" i="2" s="1"/>
  <c r="D274" i="2"/>
  <c r="F274" i="2" s="1"/>
  <c r="E273" i="2"/>
  <c r="G273" i="2" s="1"/>
  <c r="D273" i="2"/>
  <c r="F273" i="2" s="1"/>
  <c r="E272" i="2"/>
  <c r="G272" i="2" s="1"/>
  <c r="D272" i="2"/>
  <c r="F272" i="2" s="1"/>
  <c r="E271" i="2"/>
  <c r="G271" i="2" s="1"/>
  <c r="D271" i="2"/>
  <c r="F271" i="2" s="1"/>
  <c r="E270" i="2"/>
  <c r="G270" i="2" s="1"/>
  <c r="D270" i="2"/>
  <c r="F270" i="2" s="1"/>
  <c r="E269" i="2"/>
  <c r="G269" i="2" s="1"/>
  <c r="D269" i="2"/>
  <c r="F269" i="2" s="1"/>
  <c r="E268" i="2"/>
  <c r="G268" i="2" s="1"/>
  <c r="D268" i="2"/>
  <c r="F268" i="2" s="1"/>
  <c r="E267" i="2"/>
  <c r="G267" i="2" s="1"/>
  <c r="D267" i="2"/>
  <c r="F267" i="2" s="1"/>
  <c r="E266" i="2"/>
  <c r="G266" i="2" s="1"/>
  <c r="D266" i="2"/>
  <c r="F266" i="2" s="1"/>
  <c r="E265" i="2"/>
  <c r="G265" i="2" s="1"/>
  <c r="D265" i="2"/>
  <c r="F265" i="2" s="1"/>
  <c r="E264" i="2"/>
  <c r="G264" i="2" s="1"/>
  <c r="D264" i="2"/>
  <c r="F264" i="2" s="1"/>
  <c r="E263" i="2"/>
  <c r="G263" i="2" s="1"/>
  <c r="D263" i="2"/>
  <c r="F263" i="2" s="1"/>
  <c r="E262" i="2"/>
  <c r="G262" i="2" s="1"/>
  <c r="D262" i="2"/>
  <c r="F262" i="2" s="1"/>
  <c r="E261" i="2"/>
  <c r="G261" i="2" s="1"/>
  <c r="D261" i="2"/>
  <c r="F261" i="2" s="1"/>
  <c r="E260" i="2"/>
  <c r="G260" i="2" s="1"/>
  <c r="D260" i="2"/>
  <c r="F260" i="2" s="1"/>
  <c r="E259" i="2"/>
  <c r="G259" i="2" s="1"/>
  <c r="D259" i="2"/>
  <c r="F259" i="2" s="1"/>
  <c r="E258" i="2"/>
  <c r="G258" i="2" s="1"/>
  <c r="D258" i="2"/>
  <c r="F258" i="2" s="1"/>
  <c r="E257" i="2"/>
  <c r="G257" i="2" s="1"/>
  <c r="D257" i="2"/>
  <c r="F257" i="2" s="1"/>
  <c r="E256" i="2"/>
  <c r="G256" i="2" s="1"/>
  <c r="D256" i="2"/>
  <c r="F256" i="2" s="1"/>
  <c r="E255" i="2"/>
  <c r="G255" i="2" s="1"/>
  <c r="D255" i="2"/>
  <c r="F255" i="2" s="1"/>
  <c r="E254" i="2"/>
  <c r="G254" i="2" s="1"/>
  <c r="D254" i="2"/>
  <c r="F254" i="2" s="1"/>
  <c r="E253" i="2"/>
  <c r="G253" i="2" s="1"/>
  <c r="D253" i="2"/>
  <c r="F253" i="2" s="1"/>
  <c r="E252" i="2"/>
  <c r="G252" i="2" s="1"/>
  <c r="D252" i="2"/>
  <c r="F252" i="2" s="1"/>
  <c r="E251" i="2"/>
  <c r="G251" i="2" s="1"/>
  <c r="D251" i="2"/>
  <c r="F251" i="2" s="1"/>
  <c r="E250" i="2"/>
  <c r="G250" i="2" s="1"/>
  <c r="D250" i="2"/>
  <c r="F250" i="2" s="1"/>
  <c r="E249" i="2"/>
  <c r="G249" i="2" s="1"/>
  <c r="D249" i="2"/>
  <c r="F249" i="2" s="1"/>
  <c r="E248" i="2"/>
  <c r="G248" i="2" s="1"/>
  <c r="D248" i="2"/>
  <c r="F248" i="2" s="1"/>
  <c r="E247" i="2"/>
  <c r="G247" i="2" s="1"/>
  <c r="D247" i="2"/>
  <c r="F247" i="2" s="1"/>
  <c r="E246" i="2"/>
  <c r="G246" i="2" s="1"/>
  <c r="D246" i="2"/>
  <c r="F246" i="2" s="1"/>
  <c r="E245" i="2"/>
  <c r="G245" i="2" s="1"/>
  <c r="D245" i="2"/>
  <c r="F245" i="2" s="1"/>
  <c r="E244" i="2"/>
  <c r="G244" i="2" s="1"/>
  <c r="D244" i="2"/>
  <c r="F244" i="2" s="1"/>
  <c r="E243" i="2"/>
  <c r="G243" i="2" s="1"/>
  <c r="D243" i="2"/>
  <c r="F243" i="2" s="1"/>
  <c r="E242" i="2"/>
  <c r="G242" i="2" s="1"/>
  <c r="D242" i="2"/>
  <c r="F242" i="2" s="1"/>
  <c r="E241" i="2"/>
  <c r="G241" i="2" s="1"/>
  <c r="D241" i="2"/>
  <c r="F241" i="2" s="1"/>
  <c r="E240" i="2"/>
  <c r="G240" i="2" s="1"/>
  <c r="D240" i="2"/>
  <c r="F240" i="2" s="1"/>
  <c r="E239" i="2"/>
  <c r="G239" i="2" s="1"/>
  <c r="D239" i="2"/>
  <c r="F239" i="2" s="1"/>
  <c r="E238" i="2"/>
  <c r="G238" i="2" s="1"/>
  <c r="D238" i="2"/>
  <c r="F238" i="2" s="1"/>
  <c r="E237" i="2"/>
  <c r="G237" i="2" s="1"/>
  <c r="D237" i="2"/>
  <c r="F237" i="2" s="1"/>
  <c r="E236" i="2"/>
  <c r="G236" i="2" s="1"/>
  <c r="D236" i="2"/>
  <c r="F236" i="2" s="1"/>
  <c r="E235" i="2"/>
  <c r="G235" i="2" s="1"/>
  <c r="D235" i="2"/>
  <c r="F235" i="2" s="1"/>
  <c r="E234" i="2"/>
  <c r="G234" i="2" s="1"/>
  <c r="D234" i="2"/>
  <c r="F234" i="2" s="1"/>
  <c r="E233" i="2"/>
  <c r="G233" i="2" s="1"/>
  <c r="D233" i="2"/>
  <c r="F233" i="2" s="1"/>
  <c r="E232" i="2"/>
  <c r="G232" i="2" s="1"/>
  <c r="D232" i="2"/>
  <c r="F232" i="2" s="1"/>
  <c r="E231" i="2"/>
  <c r="G231" i="2" s="1"/>
  <c r="D231" i="2"/>
  <c r="F231" i="2" s="1"/>
  <c r="E230" i="2"/>
  <c r="G230" i="2" s="1"/>
  <c r="D230" i="2"/>
  <c r="F230" i="2" s="1"/>
  <c r="E229" i="2"/>
  <c r="G229" i="2" s="1"/>
  <c r="D229" i="2"/>
  <c r="F229" i="2" s="1"/>
  <c r="E228" i="2"/>
  <c r="G228" i="2" s="1"/>
  <c r="D228" i="2"/>
  <c r="F228" i="2" s="1"/>
  <c r="E227" i="2"/>
  <c r="G227" i="2" s="1"/>
  <c r="D227" i="2"/>
  <c r="F227" i="2" s="1"/>
  <c r="E226" i="2"/>
  <c r="G226" i="2" s="1"/>
  <c r="D226" i="2"/>
  <c r="F226" i="2" s="1"/>
  <c r="E225" i="2"/>
  <c r="G225" i="2" s="1"/>
  <c r="D225" i="2"/>
  <c r="F225" i="2" s="1"/>
  <c r="E224" i="2"/>
  <c r="G224" i="2" s="1"/>
  <c r="D224" i="2"/>
  <c r="F224" i="2" s="1"/>
  <c r="E223" i="2"/>
  <c r="G223" i="2" s="1"/>
  <c r="D223" i="2"/>
  <c r="F223" i="2" s="1"/>
  <c r="E222" i="2"/>
  <c r="G222" i="2" s="1"/>
  <c r="D222" i="2"/>
  <c r="F222" i="2" s="1"/>
  <c r="E221" i="2"/>
  <c r="G221" i="2" s="1"/>
  <c r="D221" i="2"/>
  <c r="F221" i="2" s="1"/>
  <c r="E220" i="2"/>
  <c r="G220" i="2" s="1"/>
  <c r="D220" i="2"/>
  <c r="F220" i="2" s="1"/>
  <c r="E219" i="2"/>
  <c r="G219" i="2" s="1"/>
  <c r="D219" i="2"/>
  <c r="F219" i="2" s="1"/>
  <c r="E218" i="2"/>
  <c r="G218" i="2" s="1"/>
  <c r="D218" i="2"/>
  <c r="F218" i="2" s="1"/>
  <c r="E217" i="2"/>
  <c r="G217" i="2" s="1"/>
  <c r="D217" i="2"/>
  <c r="F217" i="2" s="1"/>
  <c r="E216" i="2"/>
  <c r="G216" i="2" s="1"/>
  <c r="D216" i="2"/>
  <c r="F216" i="2" s="1"/>
  <c r="E215" i="2"/>
  <c r="G215" i="2" s="1"/>
  <c r="D215" i="2"/>
  <c r="F215" i="2" s="1"/>
  <c r="E214" i="2"/>
  <c r="G214" i="2" s="1"/>
  <c r="D214" i="2"/>
  <c r="F214" i="2" s="1"/>
  <c r="E213" i="2"/>
  <c r="G213" i="2" s="1"/>
  <c r="D213" i="2"/>
  <c r="F213" i="2" s="1"/>
  <c r="E212" i="2"/>
  <c r="G212" i="2" s="1"/>
  <c r="D212" i="2"/>
  <c r="F212" i="2" s="1"/>
  <c r="E211" i="2"/>
  <c r="G211" i="2" s="1"/>
  <c r="D211" i="2"/>
  <c r="F211" i="2" s="1"/>
  <c r="E210" i="2"/>
  <c r="G210" i="2" s="1"/>
  <c r="D210" i="2"/>
  <c r="F210" i="2" s="1"/>
  <c r="E209" i="2"/>
  <c r="G209" i="2" s="1"/>
  <c r="D209" i="2"/>
  <c r="F209" i="2" s="1"/>
  <c r="E208" i="2"/>
  <c r="G208" i="2" s="1"/>
  <c r="D208" i="2"/>
  <c r="F208" i="2" s="1"/>
  <c r="E207" i="2"/>
  <c r="G207" i="2" s="1"/>
  <c r="D207" i="2"/>
  <c r="F207" i="2" s="1"/>
  <c r="E206" i="2"/>
  <c r="G206" i="2" s="1"/>
  <c r="D206" i="2"/>
  <c r="F206" i="2" s="1"/>
  <c r="E205" i="2"/>
  <c r="G205" i="2" s="1"/>
  <c r="D205" i="2"/>
  <c r="F205" i="2" s="1"/>
  <c r="E204" i="2"/>
  <c r="G204" i="2" s="1"/>
  <c r="D204" i="2"/>
  <c r="F204" i="2" s="1"/>
  <c r="E203" i="2"/>
  <c r="G203" i="2" s="1"/>
  <c r="D203" i="2"/>
  <c r="F203" i="2" s="1"/>
  <c r="E202" i="2"/>
  <c r="G202" i="2" s="1"/>
  <c r="D202" i="2"/>
  <c r="F202" i="2" s="1"/>
  <c r="E201" i="2"/>
  <c r="G201" i="2" s="1"/>
  <c r="D201" i="2"/>
  <c r="F201" i="2" s="1"/>
  <c r="E200" i="2"/>
  <c r="G200" i="2" s="1"/>
  <c r="D200" i="2"/>
  <c r="F200" i="2" s="1"/>
  <c r="E199" i="2"/>
  <c r="G199" i="2" s="1"/>
  <c r="D199" i="2"/>
  <c r="F199" i="2" s="1"/>
  <c r="E198" i="2"/>
  <c r="G198" i="2" s="1"/>
  <c r="D198" i="2"/>
  <c r="F198" i="2" s="1"/>
  <c r="E197" i="2"/>
  <c r="G197" i="2" s="1"/>
  <c r="D197" i="2"/>
  <c r="F197" i="2" s="1"/>
  <c r="E196" i="2"/>
  <c r="G196" i="2" s="1"/>
  <c r="D196" i="2"/>
  <c r="F196" i="2" s="1"/>
  <c r="E195" i="2"/>
  <c r="G195" i="2" s="1"/>
  <c r="D195" i="2"/>
  <c r="F195" i="2" s="1"/>
  <c r="E194" i="2"/>
  <c r="G194" i="2" s="1"/>
  <c r="D194" i="2"/>
  <c r="F194" i="2" s="1"/>
  <c r="E193" i="2"/>
  <c r="G193" i="2" s="1"/>
  <c r="D193" i="2"/>
  <c r="F193" i="2" s="1"/>
  <c r="E192" i="2"/>
  <c r="G192" i="2" s="1"/>
  <c r="D192" i="2"/>
  <c r="F192" i="2" s="1"/>
  <c r="E191" i="2"/>
  <c r="G191" i="2" s="1"/>
  <c r="D191" i="2"/>
  <c r="F191" i="2" s="1"/>
  <c r="E190" i="2"/>
  <c r="G190" i="2" s="1"/>
  <c r="D190" i="2"/>
  <c r="F190" i="2" s="1"/>
  <c r="E189" i="2"/>
  <c r="G189" i="2" s="1"/>
  <c r="D189" i="2"/>
  <c r="F189" i="2" s="1"/>
  <c r="E188" i="2"/>
  <c r="G188" i="2" s="1"/>
  <c r="D188" i="2"/>
  <c r="F188" i="2" s="1"/>
  <c r="E187" i="2"/>
  <c r="G187" i="2" s="1"/>
  <c r="D187" i="2"/>
  <c r="F187" i="2" s="1"/>
  <c r="E186" i="2"/>
  <c r="G186" i="2" s="1"/>
  <c r="D186" i="2"/>
  <c r="F186" i="2" s="1"/>
  <c r="E185" i="2"/>
  <c r="G185" i="2" s="1"/>
  <c r="D185" i="2"/>
  <c r="F185" i="2" s="1"/>
  <c r="E184" i="2"/>
  <c r="G184" i="2" s="1"/>
  <c r="D184" i="2"/>
  <c r="F184" i="2" s="1"/>
  <c r="E183" i="2"/>
  <c r="G183" i="2" s="1"/>
  <c r="D183" i="2"/>
  <c r="F183" i="2" s="1"/>
  <c r="E182" i="2"/>
  <c r="G182" i="2" s="1"/>
  <c r="D182" i="2"/>
  <c r="F182" i="2" s="1"/>
  <c r="E181" i="2"/>
  <c r="G181" i="2" s="1"/>
  <c r="D181" i="2"/>
  <c r="F181" i="2" s="1"/>
  <c r="E180" i="2"/>
  <c r="G180" i="2" s="1"/>
  <c r="D180" i="2"/>
  <c r="F180" i="2" s="1"/>
  <c r="E179" i="2"/>
  <c r="G179" i="2" s="1"/>
  <c r="D179" i="2"/>
  <c r="F179" i="2" s="1"/>
  <c r="E178" i="2"/>
  <c r="G178" i="2" s="1"/>
  <c r="D178" i="2"/>
  <c r="F178" i="2" s="1"/>
  <c r="E177" i="2"/>
  <c r="G177" i="2" s="1"/>
  <c r="D177" i="2"/>
  <c r="F177" i="2" s="1"/>
  <c r="E176" i="2"/>
  <c r="G176" i="2" s="1"/>
  <c r="D176" i="2"/>
  <c r="F176" i="2" s="1"/>
  <c r="E175" i="2"/>
  <c r="G175" i="2" s="1"/>
  <c r="D175" i="2"/>
  <c r="F175" i="2" s="1"/>
  <c r="E174" i="2"/>
  <c r="G174" i="2" s="1"/>
  <c r="D174" i="2"/>
  <c r="F174" i="2" s="1"/>
  <c r="E173" i="2"/>
  <c r="G173" i="2" s="1"/>
  <c r="D173" i="2"/>
  <c r="F173" i="2" s="1"/>
  <c r="E172" i="2"/>
  <c r="G172" i="2" s="1"/>
  <c r="D172" i="2"/>
  <c r="F172" i="2" s="1"/>
  <c r="E171" i="2"/>
  <c r="G171" i="2" s="1"/>
  <c r="D171" i="2"/>
  <c r="F171" i="2" s="1"/>
  <c r="E170" i="2"/>
  <c r="G170" i="2" s="1"/>
  <c r="D170" i="2"/>
  <c r="F170" i="2" s="1"/>
  <c r="E169" i="2"/>
  <c r="G169" i="2" s="1"/>
  <c r="D169" i="2"/>
  <c r="F169" i="2" s="1"/>
  <c r="E168" i="2"/>
  <c r="G168" i="2" s="1"/>
  <c r="D168" i="2"/>
  <c r="F168" i="2" s="1"/>
  <c r="E167" i="2"/>
  <c r="G167" i="2" s="1"/>
  <c r="D167" i="2"/>
  <c r="F167" i="2" s="1"/>
  <c r="E166" i="2"/>
  <c r="G166" i="2" s="1"/>
  <c r="D166" i="2"/>
  <c r="F166" i="2" s="1"/>
  <c r="E165" i="2"/>
  <c r="G165" i="2" s="1"/>
  <c r="D165" i="2"/>
  <c r="F165" i="2" s="1"/>
  <c r="E164" i="2"/>
  <c r="G164" i="2" s="1"/>
  <c r="D164" i="2"/>
  <c r="F164" i="2" s="1"/>
  <c r="E163" i="2"/>
  <c r="G163" i="2" s="1"/>
  <c r="D163" i="2"/>
  <c r="F163" i="2" s="1"/>
  <c r="E162" i="2"/>
  <c r="G162" i="2" s="1"/>
  <c r="D162" i="2"/>
  <c r="F162" i="2" s="1"/>
  <c r="E161" i="2"/>
  <c r="G161" i="2" s="1"/>
  <c r="D161" i="2"/>
  <c r="F161" i="2" s="1"/>
  <c r="E160" i="2"/>
  <c r="G160" i="2" s="1"/>
  <c r="D160" i="2"/>
  <c r="F160" i="2" s="1"/>
  <c r="E159" i="2"/>
  <c r="G159" i="2" s="1"/>
  <c r="D159" i="2"/>
  <c r="F159" i="2" s="1"/>
  <c r="E158" i="2"/>
  <c r="G158" i="2" s="1"/>
  <c r="D158" i="2"/>
  <c r="F158" i="2" s="1"/>
  <c r="E157" i="2"/>
  <c r="G157" i="2" s="1"/>
  <c r="D157" i="2"/>
  <c r="F157" i="2" s="1"/>
  <c r="E156" i="2"/>
  <c r="G156" i="2" s="1"/>
  <c r="D156" i="2"/>
  <c r="F156" i="2" s="1"/>
  <c r="E155" i="2"/>
  <c r="G155" i="2" s="1"/>
  <c r="D155" i="2"/>
  <c r="F155" i="2" s="1"/>
  <c r="E154" i="2"/>
  <c r="G154" i="2" s="1"/>
  <c r="D154" i="2"/>
  <c r="F154" i="2" s="1"/>
  <c r="E153" i="2"/>
  <c r="G153" i="2" s="1"/>
  <c r="D153" i="2"/>
  <c r="F153" i="2" s="1"/>
  <c r="E152" i="2"/>
  <c r="G152" i="2" s="1"/>
  <c r="D152" i="2"/>
  <c r="F152" i="2" s="1"/>
  <c r="E151" i="2"/>
  <c r="G151" i="2" s="1"/>
  <c r="D151" i="2"/>
  <c r="F151" i="2" s="1"/>
  <c r="E150" i="2"/>
  <c r="G150" i="2" s="1"/>
  <c r="D150" i="2"/>
  <c r="F150" i="2" s="1"/>
  <c r="E149" i="2"/>
  <c r="G149" i="2" s="1"/>
  <c r="D149" i="2"/>
  <c r="F149" i="2" s="1"/>
  <c r="E148" i="2"/>
  <c r="G148" i="2" s="1"/>
  <c r="D148" i="2"/>
  <c r="F148" i="2" s="1"/>
  <c r="E147" i="2"/>
  <c r="G147" i="2" s="1"/>
  <c r="D147" i="2"/>
  <c r="F147" i="2" s="1"/>
  <c r="E146" i="2"/>
  <c r="G146" i="2" s="1"/>
  <c r="D146" i="2"/>
  <c r="F146" i="2" s="1"/>
  <c r="E145" i="2"/>
  <c r="G145" i="2" s="1"/>
  <c r="D145" i="2"/>
  <c r="F145" i="2" s="1"/>
  <c r="E144" i="2"/>
  <c r="G144" i="2" s="1"/>
  <c r="D144" i="2"/>
  <c r="F144" i="2" s="1"/>
  <c r="E143" i="2"/>
  <c r="G143" i="2" s="1"/>
  <c r="D143" i="2"/>
  <c r="F143" i="2" s="1"/>
  <c r="E142" i="2"/>
  <c r="G142" i="2" s="1"/>
  <c r="D142" i="2"/>
  <c r="F142" i="2" s="1"/>
  <c r="E141" i="2"/>
  <c r="G141" i="2" s="1"/>
  <c r="D141" i="2"/>
  <c r="F141" i="2" s="1"/>
  <c r="E140" i="2"/>
  <c r="G140" i="2" s="1"/>
  <c r="D140" i="2"/>
  <c r="F140" i="2" s="1"/>
  <c r="E139" i="2"/>
  <c r="G139" i="2" s="1"/>
  <c r="D139" i="2"/>
  <c r="F139" i="2" s="1"/>
  <c r="E138" i="2"/>
  <c r="G138" i="2" s="1"/>
  <c r="D138" i="2"/>
  <c r="F138" i="2" s="1"/>
  <c r="E137" i="2"/>
  <c r="G137" i="2" s="1"/>
  <c r="D137" i="2"/>
  <c r="F137" i="2" s="1"/>
  <c r="E136" i="2"/>
  <c r="G136" i="2" s="1"/>
  <c r="D136" i="2"/>
  <c r="F136" i="2" s="1"/>
  <c r="E135" i="2"/>
  <c r="G135" i="2" s="1"/>
  <c r="D135" i="2"/>
  <c r="F135" i="2" s="1"/>
  <c r="E134" i="2"/>
  <c r="G134" i="2" s="1"/>
  <c r="D134" i="2"/>
  <c r="F134" i="2" s="1"/>
  <c r="E133" i="2"/>
  <c r="G133" i="2" s="1"/>
  <c r="D133" i="2"/>
  <c r="F133" i="2" s="1"/>
  <c r="E132" i="2"/>
  <c r="G132" i="2" s="1"/>
  <c r="D132" i="2"/>
  <c r="F132" i="2" s="1"/>
  <c r="E131" i="2"/>
  <c r="G131" i="2" s="1"/>
  <c r="D131" i="2"/>
  <c r="F131" i="2" s="1"/>
  <c r="E130" i="2"/>
  <c r="G130" i="2" s="1"/>
  <c r="D130" i="2"/>
  <c r="F130" i="2" s="1"/>
  <c r="E129" i="2"/>
  <c r="G129" i="2" s="1"/>
  <c r="D129" i="2"/>
  <c r="F129" i="2" s="1"/>
  <c r="E128" i="2"/>
  <c r="G128" i="2" s="1"/>
  <c r="D128" i="2"/>
  <c r="F128" i="2" s="1"/>
  <c r="E127" i="2"/>
  <c r="G127" i="2" s="1"/>
  <c r="D127" i="2"/>
  <c r="F127" i="2" s="1"/>
  <c r="E126" i="2"/>
  <c r="G126" i="2" s="1"/>
  <c r="D126" i="2"/>
  <c r="F126" i="2" s="1"/>
  <c r="E125" i="2"/>
  <c r="G125" i="2" s="1"/>
  <c r="D125" i="2"/>
  <c r="F125" i="2" s="1"/>
  <c r="E124" i="2"/>
  <c r="G124" i="2" s="1"/>
  <c r="D124" i="2"/>
  <c r="F124" i="2" s="1"/>
  <c r="E123" i="2"/>
  <c r="G123" i="2" s="1"/>
  <c r="D123" i="2"/>
  <c r="F123" i="2" s="1"/>
  <c r="E122" i="2"/>
  <c r="G122" i="2" s="1"/>
  <c r="D122" i="2"/>
  <c r="F122" i="2" s="1"/>
  <c r="E121" i="2"/>
  <c r="G121" i="2" s="1"/>
  <c r="D121" i="2"/>
  <c r="F121" i="2" s="1"/>
  <c r="E120" i="2"/>
  <c r="G120" i="2" s="1"/>
  <c r="D120" i="2"/>
  <c r="F120" i="2" s="1"/>
  <c r="E119" i="2"/>
  <c r="G119" i="2" s="1"/>
  <c r="D119" i="2"/>
  <c r="F119" i="2" s="1"/>
  <c r="E118" i="2"/>
  <c r="G118" i="2" s="1"/>
  <c r="D118" i="2"/>
  <c r="F118" i="2" s="1"/>
  <c r="E117" i="2"/>
  <c r="G117" i="2" s="1"/>
  <c r="D117" i="2"/>
  <c r="F117" i="2" s="1"/>
  <c r="E116" i="2"/>
  <c r="G116" i="2" s="1"/>
  <c r="D116" i="2"/>
  <c r="F116" i="2" s="1"/>
  <c r="E115" i="2"/>
  <c r="G115" i="2" s="1"/>
  <c r="D115" i="2"/>
  <c r="F115" i="2" s="1"/>
  <c r="E114" i="2"/>
  <c r="G114" i="2" s="1"/>
  <c r="D114" i="2"/>
  <c r="F114" i="2" s="1"/>
  <c r="E113" i="2"/>
  <c r="G113" i="2" s="1"/>
  <c r="D113" i="2"/>
  <c r="F113" i="2" s="1"/>
  <c r="E112" i="2"/>
  <c r="G112" i="2" s="1"/>
  <c r="D112" i="2"/>
  <c r="F112" i="2" s="1"/>
  <c r="E111" i="2"/>
  <c r="G111" i="2" s="1"/>
  <c r="D111" i="2"/>
  <c r="F111" i="2" s="1"/>
  <c r="E110" i="2"/>
  <c r="G110" i="2" s="1"/>
  <c r="D110" i="2"/>
  <c r="F110" i="2" s="1"/>
  <c r="E109" i="2"/>
  <c r="G109" i="2" s="1"/>
  <c r="D109" i="2"/>
  <c r="F109" i="2" s="1"/>
  <c r="E108" i="2"/>
  <c r="G108" i="2" s="1"/>
  <c r="D108" i="2"/>
  <c r="F108" i="2" s="1"/>
  <c r="E107" i="2"/>
  <c r="G107" i="2" s="1"/>
  <c r="D107" i="2"/>
  <c r="F107" i="2" s="1"/>
  <c r="E106" i="2"/>
  <c r="G106" i="2" s="1"/>
  <c r="D106" i="2"/>
  <c r="F106" i="2" s="1"/>
  <c r="E105" i="2"/>
  <c r="G105" i="2" s="1"/>
  <c r="D105" i="2"/>
  <c r="F105" i="2" s="1"/>
  <c r="E104" i="2"/>
  <c r="G104" i="2" s="1"/>
  <c r="D104" i="2"/>
  <c r="F104" i="2" s="1"/>
  <c r="E103" i="2"/>
  <c r="G103" i="2" s="1"/>
  <c r="D103" i="2"/>
  <c r="F103" i="2" s="1"/>
  <c r="E102" i="2"/>
  <c r="G102" i="2" s="1"/>
  <c r="D102" i="2"/>
  <c r="F102" i="2" s="1"/>
  <c r="E101" i="2"/>
  <c r="G101" i="2" s="1"/>
  <c r="D101" i="2"/>
  <c r="F101" i="2" s="1"/>
  <c r="E100" i="2"/>
  <c r="G100" i="2" s="1"/>
  <c r="D100" i="2"/>
  <c r="F100" i="2" s="1"/>
  <c r="E99" i="2"/>
  <c r="G99" i="2" s="1"/>
  <c r="D99" i="2"/>
  <c r="F99" i="2" s="1"/>
  <c r="E98" i="2"/>
  <c r="G98" i="2" s="1"/>
  <c r="D98" i="2"/>
  <c r="F98" i="2" s="1"/>
  <c r="E97" i="2"/>
  <c r="G97" i="2" s="1"/>
  <c r="D97" i="2"/>
  <c r="F97" i="2" s="1"/>
  <c r="E96" i="2"/>
  <c r="G96" i="2" s="1"/>
  <c r="D96" i="2"/>
  <c r="F96" i="2" s="1"/>
  <c r="E95" i="2"/>
  <c r="G95" i="2" s="1"/>
  <c r="D95" i="2"/>
  <c r="F95" i="2" s="1"/>
  <c r="E94" i="2"/>
  <c r="G94" i="2" s="1"/>
  <c r="D94" i="2"/>
  <c r="F94" i="2" s="1"/>
  <c r="E93" i="2"/>
  <c r="G93" i="2" s="1"/>
  <c r="D93" i="2"/>
  <c r="F93" i="2" s="1"/>
  <c r="E92" i="2"/>
  <c r="G92" i="2" s="1"/>
  <c r="D92" i="2"/>
  <c r="F92" i="2" s="1"/>
  <c r="E91" i="2"/>
  <c r="G91" i="2" s="1"/>
  <c r="D91" i="2"/>
  <c r="F91" i="2" s="1"/>
  <c r="E90" i="2"/>
  <c r="G90" i="2" s="1"/>
  <c r="D90" i="2"/>
  <c r="F90" i="2" s="1"/>
  <c r="E89" i="2"/>
  <c r="G89" i="2" s="1"/>
  <c r="D89" i="2"/>
  <c r="F89" i="2" s="1"/>
  <c r="E88" i="2"/>
  <c r="G88" i="2" s="1"/>
  <c r="D88" i="2"/>
  <c r="F88" i="2" s="1"/>
  <c r="E87" i="2"/>
  <c r="G87" i="2" s="1"/>
  <c r="D87" i="2"/>
  <c r="F87" i="2" s="1"/>
  <c r="E86" i="2"/>
  <c r="G86" i="2" s="1"/>
  <c r="D86" i="2"/>
  <c r="F86" i="2" s="1"/>
  <c r="E85" i="2"/>
  <c r="G85" i="2" s="1"/>
  <c r="D85" i="2"/>
  <c r="F85" i="2" s="1"/>
  <c r="E84" i="2"/>
  <c r="G84" i="2" s="1"/>
  <c r="D84" i="2"/>
  <c r="F84" i="2" s="1"/>
  <c r="E83" i="2"/>
  <c r="G83" i="2" s="1"/>
  <c r="D83" i="2"/>
  <c r="F83" i="2" s="1"/>
  <c r="E82" i="2"/>
  <c r="G82" i="2" s="1"/>
  <c r="D82" i="2"/>
  <c r="F82" i="2" s="1"/>
  <c r="E81" i="2"/>
  <c r="G81" i="2" s="1"/>
  <c r="D81" i="2"/>
  <c r="F81" i="2" s="1"/>
  <c r="E80" i="2"/>
  <c r="G80" i="2" s="1"/>
  <c r="D80" i="2"/>
  <c r="F80" i="2" s="1"/>
  <c r="E79" i="2"/>
  <c r="G79" i="2" s="1"/>
  <c r="D79" i="2"/>
  <c r="F79" i="2" s="1"/>
  <c r="E78" i="2"/>
  <c r="G78" i="2" s="1"/>
  <c r="D78" i="2"/>
  <c r="F78" i="2" s="1"/>
  <c r="E77" i="2"/>
  <c r="G77" i="2" s="1"/>
  <c r="D77" i="2"/>
  <c r="F77" i="2" s="1"/>
  <c r="E76" i="2"/>
  <c r="G76" i="2" s="1"/>
  <c r="D76" i="2"/>
  <c r="F76" i="2" s="1"/>
  <c r="E75" i="2"/>
  <c r="G75" i="2" s="1"/>
  <c r="D75" i="2"/>
  <c r="F75" i="2" s="1"/>
  <c r="E74" i="2"/>
  <c r="G74" i="2" s="1"/>
  <c r="D74" i="2"/>
  <c r="F74" i="2" s="1"/>
  <c r="E73" i="2"/>
  <c r="G73" i="2" s="1"/>
  <c r="D73" i="2"/>
  <c r="F73" i="2" s="1"/>
  <c r="E72" i="2"/>
  <c r="G72" i="2" s="1"/>
  <c r="D72" i="2"/>
  <c r="F72" i="2" s="1"/>
  <c r="E71" i="2"/>
  <c r="G71" i="2" s="1"/>
  <c r="D71" i="2"/>
  <c r="F71" i="2" s="1"/>
  <c r="E70" i="2"/>
  <c r="G70" i="2" s="1"/>
  <c r="D70" i="2"/>
  <c r="F70" i="2" s="1"/>
  <c r="E69" i="2"/>
  <c r="G69" i="2" s="1"/>
  <c r="D69" i="2"/>
  <c r="F69" i="2" s="1"/>
  <c r="E68" i="2"/>
  <c r="G68" i="2" s="1"/>
  <c r="D68" i="2"/>
  <c r="F68" i="2" s="1"/>
  <c r="E67" i="2"/>
  <c r="G67" i="2" s="1"/>
  <c r="D67" i="2"/>
  <c r="F67" i="2" s="1"/>
  <c r="E66" i="2"/>
  <c r="G66" i="2" s="1"/>
  <c r="D66" i="2"/>
  <c r="F66" i="2" s="1"/>
  <c r="E65" i="2"/>
  <c r="G65" i="2" s="1"/>
  <c r="D65" i="2"/>
  <c r="F65" i="2" s="1"/>
  <c r="E64" i="2"/>
  <c r="G64" i="2" s="1"/>
  <c r="D64" i="2"/>
  <c r="F64" i="2" s="1"/>
  <c r="E63" i="2"/>
  <c r="G63" i="2" s="1"/>
  <c r="D63" i="2"/>
  <c r="F63" i="2" s="1"/>
  <c r="E62" i="2"/>
  <c r="G62" i="2" s="1"/>
  <c r="D62" i="2"/>
  <c r="F62" i="2" s="1"/>
  <c r="E61" i="2"/>
  <c r="G61" i="2" s="1"/>
  <c r="D61" i="2"/>
  <c r="F61" i="2" s="1"/>
  <c r="E60" i="2"/>
  <c r="G60" i="2" s="1"/>
  <c r="D60" i="2"/>
  <c r="F60" i="2" s="1"/>
  <c r="E59" i="2"/>
  <c r="G59" i="2" s="1"/>
  <c r="D59" i="2"/>
  <c r="F59" i="2" s="1"/>
  <c r="E58" i="2"/>
  <c r="G58" i="2" s="1"/>
  <c r="D58" i="2"/>
  <c r="F58" i="2" s="1"/>
  <c r="E57" i="2"/>
  <c r="G57" i="2" s="1"/>
  <c r="D57" i="2"/>
  <c r="F57" i="2" s="1"/>
  <c r="E56" i="2"/>
  <c r="G56" i="2" s="1"/>
  <c r="D56" i="2"/>
  <c r="F56" i="2" s="1"/>
  <c r="E55" i="2"/>
  <c r="G55" i="2" s="1"/>
  <c r="D55" i="2"/>
  <c r="F55" i="2" s="1"/>
  <c r="E54" i="2"/>
  <c r="G54" i="2" s="1"/>
  <c r="D54" i="2"/>
  <c r="F54" i="2" s="1"/>
  <c r="E53" i="2"/>
  <c r="G53" i="2" s="1"/>
  <c r="D53" i="2"/>
  <c r="F53" i="2" s="1"/>
  <c r="E52" i="2"/>
  <c r="G52" i="2" s="1"/>
  <c r="D52" i="2"/>
  <c r="F52" i="2" s="1"/>
  <c r="E51" i="2"/>
  <c r="G51" i="2" s="1"/>
  <c r="D51" i="2"/>
  <c r="F51" i="2" s="1"/>
  <c r="E50" i="2"/>
  <c r="G50" i="2" s="1"/>
  <c r="D50" i="2"/>
  <c r="F50" i="2" s="1"/>
  <c r="E49" i="2"/>
  <c r="G49" i="2" s="1"/>
  <c r="D49" i="2"/>
  <c r="F49" i="2" s="1"/>
  <c r="E48" i="2"/>
  <c r="G48" i="2" s="1"/>
  <c r="D48" i="2"/>
  <c r="F48" i="2" s="1"/>
  <c r="E47" i="2"/>
  <c r="G47" i="2" s="1"/>
  <c r="D47" i="2"/>
  <c r="F47" i="2" s="1"/>
  <c r="E46" i="2"/>
  <c r="G46" i="2" s="1"/>
  <c r="D46" i="2"/>
  <c r="F46" i="2" s="1"/>
  <c r="E45" i="2"/>
  <c r="G45" i="2" s="1"/>
  <c r="D45" i="2"/>
  <c r="F45" i="2" s="1"/>
  <c r="E44" i="2"/>
  <c r="G44" i="2" s="1"/>
  <c r="D44" i="2"/>
  <c r="F44" i="2" s="1"/>
  <c r="E43" i="2"/>
  <c r="G43" i="2" s="1"/>
  <c r="D43" i="2"/>
  <c r="F43" i="2" s="1"/>
  <c r="E42" i="2"/>
  <c r="G42" i="2" s="1"/>
  <c r="D42" i="2"/>
  <c r="F42" i="2" s="1"/>
  <c r="E41" i="2"/>
  <c r="G41" i="2" s="1"/>
  <c r="D41" i="2"/>
  <c r="F41" i="2" s="1"/>
  <c r="E40" i="2"/>
  <c r="G40" i="2" s="1"/>
  <c r="D40" i="2"/>
  <c r="F40" i="2" s="1"/>
  <c r="E39" i="2"/>
  <c r="G39" i="2" s="1"/>
  <c r="D39" i="2"/>
  <c r="F39" i="2" s="1"/>
  <c r="E38" i="2"/>
  <c r="G38" i="2" s="1"/>
  <c r="D38" i="2"/>
  <c r="F38" i="2" s="1"/>
  <c r="E37" i="2"/>
  <c r="G37" i="2" s="1"/>
  <c r="D37" i="2"/>
  <c r="F37" i="2" s="1"/>
  <c r="E36" i="2"/>
  <c r="G36" i="2" s="1"/>
  <c r="D36" i="2"/>
  <c r="F36" i="2" s="1"/>
  <c r="E35" i="2"/>
  <c r="G35" i="2" s="1"/>
  <c r="D35" i="2"/>
  <c r="F35" i="2" s="1"/>
  <c r="E34" i="2"/>
  <c r="G34" i="2" s="1"/>
  <c r="D34" i="2"/>
  <c r="F34" i="2" s="1"/>
  <c r="E33" i="2"/>
  <c r="G33" i="2" s="1"/>
  <c r="D33" i="2"/>
  <c r="F33" i="2" s="1"/>
  <c r="E32" i="2"/>
  <c r="G32" i="2" s="1"/>
  <c r="D32" i="2"/>
  <c r="F32" i="2" s="1"/>
  <c r="E31" i="2"/>
  <c r="G31" i="2" s="1"/>
  <c r="D31" i="2"/>
  <c r="F31" i="2" s="1"/>
  <c r="E30" i="2"/>
  <c r="G30" i="2" s="1"/>
  <c r="D30" i="2"/>
  <c r="F30" i="2" s="1"/>
  <c r="E29" i="2"/>
  <c r="G29" i="2" s="1"/>
  <c r="D29" i="2"/>
  <c r="F29" i="2" s="1"/>
  <c r="E28" i="2"/>
  <c r="G28" i="2" s="1"/>
  <c r="D28" i="2"/>
  <c r="F28" i="2" s="1"/>
  <c r="E27" i="2"/>
  <c r="G27" i="2" s="1"/>
  <c r="D27" i="2"/>
  <c r="F27" i="2" s="1"/>
  <c r="E26" i="2"/>
  <c r="G26" i="2" s="1"/>
  <c r="D26" i="2"/>
  <c r="F26" i="2" s="1"/>
  <c r="E25" i="2"/>
  <c r="G25" i="2" s="1"/>
  <c r="D25" i="2"/>
  <c r="F25" i="2" s="1"/>
  <c r="E24" i="2"/>
  <c r="G24" i="2" s="1"/>
  <c r="D24" i="2"/>
  <c r="F24" i="2" s="1"/>
  <c r="E23" i="2"/>
  <c r="G23" i="2" s="1"/>
  <c r="D23" i="2"/>
  <c r="F23" i="2" s="1"/>
  <c r="E22" i="2"/>
  <c r="G22" i="2" s="1"/>
  <c r="D22" i="2"/>
  <c r="F22" i="2" s="1"/>
  <c r="E21" i="2"/>
  <c r="G21" i="2" s="1"/>
  <c r="D21" i="2"/>
  <c r="F21" i="2" s="1"/>
  <c r="E20" i="2"/>
  <c r="G20" i="2" s="1"/>
  <c r="D20" i="2"/>
  <c r="F20" i="2" s="1"/>
  <c r="E19" i="2"/>
  <c r="G19" i="2" s="1"/>
  <c r="D19" i="2"/>
  <c r="F19" i="2" s="1"/>
  <c r="E18" i="2"/>
  <c r="G18" i="2" s="1"/>
  <c r="D18" i="2"/>
  <c r="F18" i="2" s="1"/>
  <c r="E17" i="2"/>
  <c r="G17" i="2" s="1"/>
  <c r="D17" i="2"/>
  <c r="F17" i="2" s="1"/>
  <c r="E16" i="2"/>
  <c r="G16" i="2" s="1"/>
  <c r="D16" i="2"/>
  <c r="F16" i="2" s="1"/>
  <c r="E15" i="2"/>
  <c r="G15" i="2" s="1"/>
  <c r="D15" i="2"/>
  <c r="F15" i="2" s="1"/>
  <c r="E14" i="2"/>
  <c r="G14" i="2" s="1"/>
  <c r="D14" i="2"/>
  <c r="F14" i="2" s="1"/>
  <c r="E13" i="2"/>
  <c r="G13" i="2" s="1"/>
  <c r="D13" i="2"/>
  <c r="F13" i="2" s="1"/>
  <c r="E12" i="2"/>
  <c r="G12" i="2" s="1"/>
  <c r="D12" i="2"/>
  <c r="F12" i="2" s="1"/>
  <c r="E11" i="2"/>
  <c r="G11" i="2" s="1"/>
  <c r="D11" i="2"/>
  <c r="F11" i="2" s="1"/>
  <c r="E10" i="2"/>
  <c r="G10" i="2" s="1"/>
  <c r="D10" i="2"/>
  <c r="F10" i="2" s="1"/>
  <c r="E9" i="2"/>
  <c r="G9" i="2" s="1"/>
  <c r="D9" i="2"/>
  <c r="F9" i="2" s="1"/>
  <c r="E8" i="2"/>
  <c r="G8" i="2" s="1"/>
  <c r="D8" i="2"/>
  <c r="F8" i="2" s="1"/>
  <c r="E7" i="2"/>
  <c r="G7" i="2" s="1"/>
  <c r="D7" i="2"/>
  <c r="F7" i="2" s="1"/>
  <c r="E6" i="2"/>
  <c r="G6" i="2" s="1"/>
  <c r="D6" i="2"/>
  <c r="F6" i="2" s="1"/>
  <c r="E5" i="2"/>
  <c r="G5" i="2" s="1"/>
  <c r="D5" i="2"/>
  <c r="F5" i="2" s="1"/>
  <c r="E4" i="2"/>
  <c r="D4" i="2"/>
  <c r="G4" i="2" s="1"/>
  <c r="F4" i="2" l="1"/>
</calcChain>
</file>

<file path=xl/sharedStrings.xml><?xml version="1.0" encoding="utf-8"?>
<sst xmlns="http://schemas.openxmlformats.org/spreadsheetml/2006/main" count="19255" uniqueCount="560">
  <si>
    <t>Branch</t>
  </si>
  <si>
    <t>Target Group</t>
  </si>
  <si>
    <t>Employee</t>
  </si>
  <si>
    <t>Grade</t>
  </si>
  <si>
    <t>Counter</t>
  </si>
  <si>
    <t>Period</t>
  </si>
  <si>
    <t>Year</t>
  </si>
  <si>
    <t>Proposed Target</t>
  </si>
  <si>
    <t>Proposed Target Rate</t>
  </si>
  <si>
    <t>Proposed Target Amount</t>
  </si>
  <si>
    <t>Revised Amount</t>
  </si>
  <si>
    <t>Actual Target</t>
  </si>
  <si>
    <t>Sales Return</t>
  </si>
  <si>
    <t>Actual Target Amount</t>
  </si>
  <si>
    <t>NASHIK BRANCH</t>
  </si>
  <si>
    <t>MRP Items</t>
  </si>
  <si>
    <t>Kuber Vilas Vispute</t>
  </si>
  <si>
    <t>C</t>
  </si>
  <si>
    <t>Silver ornament /Bullion and Mrp Counters /forming NK</t>
  </si>
  <si>
    <t>Quarter 2 (FY-2022-23)</t>
  </si>
  <si>
    <t>FY 2022-23</t>
  </si>
  <si>
    <t>Silver Bullion</t>
  </si>
  <si>
    <t>Silver O</t>
  </si>
  <si>
    <t>Imitation Item</t>
  </si>
  <si>
    <t>Gangasagar Eknath Pawar</t>
  </si>
  <si>
    <t>Prachi Kamlakar Bhavsar</t>
  </si>
  <si>
    <t>Clita Steven Banahem</t>
  </si>
  <si>
    <t>Diamond Jewellery</t>
  </si>
  <si>
    <t>Rushikesh Bhausaheb Desle</t>
  </si>
  <si>
    <t>B</t>
  </si>
  <si>
    <t>Gold &amp; Diamond Rotation Nk</t>
  </si>
  <si>
    <t>Gold O</t>
  </si>
  <si>
    <t>Gold Bullion</t>
  </si>
  <si>
    <t>Diamond</t>
  </si>
  <si>
    <t>Stone</t>
  </si>
  <si>
    <t>Mohd Hanif Elahibaksh Tamboli</t>
  </si>
  <si>
    <t>Nikita Ashok Ahire</t>
  </si>
  <si>
    <t>Priyanka Kishor Vispute</t>
  </si>
  <si>
    <t>Alpana Sandeep Sahane</t>
  </si>
  <si>
    <t>Rekha Pravin Sutar</t>
  </si>
  <si>
    <t>Seema Zahoor Sayyed</t>
  </si>
  <si>
    <t>Deepak Murlidhar Aringale</t>
  </si>
  <si>
    <t>Sagar Kailas Shahane</t>
  </si>
  <si>
    <t>Sachin Dilip Chavan</t>
  </si>
  <si>
    <t>Jitendra Bapu Nath</t>
  </si>
  <si>
    <t>Manoj Babaji Thakare</t>
  </si>
  <si>
    <t>Prashant Ramesh Joshi</t>
  </si>
  <si>
    <t>Prajakta Sameer Padalikar</t>
  </si>
  <si>
    <t>Mohini Dilip Mahajan</t>
  </si>
  <si>
    <t>Harsha Tushar Shahane</t>
  </si>
  <si>
    <t>Ashwini Subhash More</t>
  </si>
  <si>
    <t>Kamini Uday Nikam</t>
  </si>
  <si>
    <t>Monali Babu Jadhav</t>
  </si>
  <si>
    <t>Priya Nitin Bedse</t>
  </si>
  <si>
    <t>Kirti Jitendra Pardeshi</t>
  </si>
  <si>
    <t>Jyoti Ganesh Banaitkar</t>
  </si>
  <si>
    <t>Kuril Snehal Hiralal</t>
  </si>
  <si>
    <t>Pooja Kishor Dhomse</t>
  </si>
  <si>
    <t>ATHANI BRANCH</t>
  </si>
  <si>
    <t>Amol Aravind Payaprappa</t>
  </si>
  <si>
    <t>NA</t>
  </si>
  <si>
    <t>SILVER ROTATION</t>
  </si>
  <si>
    <t>Sanjay Kadahatti</t>
  </si>
  <si>
    <t>Shruti Shankar Rokhadi</t>
  </si>
  <si>
    <t>A</t>
  </si>
  <si>
    <t>Amit Tammanna Digraj</t>
  </si>
  <si>
    <t>Sameer Subhash Joshi</t>
  </si>
  <si>
    <t>Rohit Rajendra Gouraj</t>
  </si>
  <si>
    <t>GOLD ROTATION</t>
  </si>
  <si>
    <t>Vidya Sadashiv Hagalambi</t>
  </si>
  <si>
    <t>Renuka Bakari</t>
  </si>
  <si>
    <t>Gayatri Shrirang Sannakki</t>
  </si>
  <si>
    <t>Ulavesh Veeranna Betageri</t>
  </si>
  <si>
    <t>Simran Altaf Shaikh</t>
  </si>
  <si>
    <t>Pravin Annappa Pawar</t>
  </si>
  <si>
    <t>Pramod Appasaheb Birnale</t>
  </si>
  <si>
    <t>Sunil Shivaji Shingade</t>
  </si>
  <si>
    <t>Vardhman Shantinath Nandani</t>
  </si>
  <si>
    <t>Akshaykumar Mahaveer Patil</t>
  </si>
  <si>
    <t>SANGAMNER BRANCH</t>
  </si>
  <si>
    <t>Platinum</t>
  </si>
  <si>
    <t>Jagruti Manoj Wamane</t>
  </si>
  <si>
    <t>Gold &amp; Diamond Rotation SN</t>
  </si>
  <si>
    <t>Vijay Anasaheb Nawaghre</t>
  </si>
  <si>
    <t>Viresh Vishwanath Palande</t>
  </si>
  <si>
    <t>Chaitanya Vitthal Maid</t>
  </si>
  <si>
    <t>Komal Sitaram Khandage</t>
  </si>
  <si>
    <t>Pramila Ganesh Karle</t>
  </si>
  <si>
    <t>Patole Sonal Sandip</t>
  </si>
  <si>
    <t>Sunil Arjun Owd</t>
  </si>
  <si>
    <t>Komal Santosh Tarvade</t>
  </si>
  <si>
    <t>Nisha Mallesh Waghmare</t>
  </si>
  <si>
    <t>Silver MRP Forming Counter SN</t>
  </si>
  <si>
    <t>Aparna Vasant Jagtap</t>
  </si>
  <si>
    <t>Pravin Namdev Thorat</t>
  </si>
  <si>
    <t>KOTHRUD BRANCH</t>
  </si>
  <si>
    <t>Priya Unmesh Kamble</t>
  </si>
  <si>
    <t>Silver Counter KT</t>
  </si>
  <si>
    <t>Shivakumar Raju Amarchinta</t>
  </si>
  <si>
    <t>Rushikesh S Yewalekar</t>
  </si>
  <si>
    <t>Suchita Rahul More</t>
  </si>
  <si>
    <t>Kirti Govind Tak</t>
  </si>
  <si>
    <t>Gold,Silver,MRP,Forming  &amp; Diamond Rotation KOT</t>
  </si>
  <si>
    <t>Pournima Ashok Pujari</t>
  </si>
  <si>
    <t>Manasi Sameer Patil</t>
  </si>
  <si>
    <t>Vaibhavi Sudhir Dusane</t>
  </si>
  <si>
    <t>Priyanka Baban Margale</t>
  </si>
  <si>
    <t>Prasanna Raddekar</t>
  </si>
  <si>
    <t>Akshay Shyamrao Pawar</t>
  </si>
  <si>
    <t>Anand Dattatray Bondarwale</t>
  </si>
  <si>
    <t>Pisal Smita Jagdish</t>
  </si>
  <si>
    <t>Sachin Bapurao Jagtap</t>
  </si>
  <si>
    <t>Rushikesh Sudhir Dahiwal</t>
  </si>
  <si>
    <t>Pravin Prabhakar Kulthe</t>
  </si>
  <si>
    <t>Anesh Dattaram Pawar</t>
  </si>
  <si>
    <t>Vaibhav Sumant Khollam</t>
  </si>
  <si>
    <t>PUNE SATARA(RD) BRANCH</t>
  </si>
  <si>
    <t>Rani Deepak Kongari</t>
  </si>
  <si>
    <t>Gold &amp; Diamond Rotation SR</t>
  </si>
  <si>
    <t>Pooja Mangesh Pawar</t>
  </si>
  <si>
    <t>Vinod Krushna Tambitkar</t>
  </si>
  <si>
    <t>Yogesh Prakash Bhamre</t>
  </si>
  <si>
    <t>Kavita Vijay More</t>
  </si>
  <si>
    <t>Swati Mahesh Bhogale</t>
  </si>
  <si>
    <t>Sandesh Vijay Udawant</t>
  </si>
  <si>
    <t>Pranjal Bajirao Rasal</t>
  </si>
  <si>
    <t>Samina Husenbasha Shekh</t>
  </si>
  <si>
    <t>Priya Mangesh Dahale</t>
  </si>
  <si>
    <t>Anuradha Ajay Kamble</t>
  </si>
  <si>
    <t>Prajakta Akshay Koditkar</t>
  </si>
  <si>
    <t>Mayuri Bhavnarushi Jog</t>
  </si>
  <si>
    <t>Kanchan Dnyaneshwar Kale</t>
  </si>
  <si>
    <t>Kunal Sharad Waikar</t>
  </si>
  <si>
    <t>Poonam Gajanan Mahade</t>
  </si>
  <si>
    <t>Pavan Shah</t>
  </si>
  <si>
    <t>Sonal Suresh Oswal</t>
  </si>
  <si>
    <t>Forming &amp; MRP COUNTER SR</t>
  </si>
  <si>
    <t>Sunil Uttamchand Shethiya</t>
  </si>
  <si>
    <t>Laxman Arun Gajarmal</t>
  </si>
  <si>
    <t>SILVER COUNTER SR</t>
  </si>
  <si>
    <t>Sneha Rajendra Shirke</t>
  </si>
  <si>
    <t>Kunal Atmaram Phanse</t>
  </si>
  <si>
    <t>Akash Bhagwan Shahane</t>
  </si>
  <si>
    <t>Lata Devdas Suryawanshi</t>
  </si>
  <si>
    <t>Vaishali Rajesh Nichal</t>
  </si>
  <si>
    <t>Meena Rajendra Karande</t>
  </si>
  <si>
    <t>bhosari branch</t>
  </si>
  <si>
    <t>Gold &amp; Diamond Rotation BR</t>
  </si>
  <si>
    <t>Anusaya Abasahen Taur</t>
  </si>
  <si>
    <t>Bhagyashri Nitin Sakunde</t>
  </si>
  <si>
    <t>Bishwajeet Sapan Mukharjee</t>
  </si>
  <si>
    <t>Shegar Sunil Subhash</t>
  </si>
  <si>
    <t>Omkar Anil Kumbhar</t>
  </si>
  <si>
    <t>Rahul Dayanand Shilwant</t>
  </si>
  <si>
    <t>Deepali Sanjay Kamthe</t>
  </si>
  <si>
    <t>Ashwini Ganesh Gawai</t>
  </si>
  <si>
    <t>Sadhana Pravin Mane</t>
  </si>
  <si>
    <t>Navnath Ramchandra Chavan</t>
  </si>
  <si>
    <t>Ashwini Dattatray Rawtale</t>
  </si>
  <si>
    <t>Arati Sachin Randive</t>
  </si>
  <si>
    <t>Umesh Rajaram Bhosale</t>
  </si>
  <si>
    <t>Prabhurao Annarao Toglure</t>
  </si>
  <si>
    <t>Shivam Harish Chavan</t>
  </si>
  <si>
    <t>Silver Ornaments /Forming /MRP/Bullion BR</t>
  </si>
  <si>
    <t>Shilpa Rajesh Jadhav</t>
  </si>
  <si>
    <t>Sunil Dattatray Potdar</t>
  </si>
  <si>
    <t>Jitendra Mahavir Shaha</t>
  </si>
  <si>
    <t>sangli branch</t>
  </si>
  <si>
    <t>Yogesh Parshuram Mane</t>
  </si>
  <si>
    <t>SILVER &amp; MRP/ FORMING ROTATION  SG</t>
  </si>
  <si>
    <t>Chinmay Prakash Admuthe</t>
  </si>
  <si>
    <t>Bhagyshri Sangram Kshirsagar</t>
  </si>
  <si>
    <t>Akash Babaso Patil</t>
  </si>
  <si>
    <t>Avinash Dattatray Mali</t>
  </si>
  <si>
    <t>Bhagvat Dinkar Sonar</t>
  </si>
  <si>
    <t>Pratiksha Pradeep Patil</t>
  </si>
  <si>
    <t>Padmashree Sanjeevkumar Mulay</t>
  </si>
  <si>
    <t>Pankaj Appaso Londake</t>
  </si>
  <si>
    <t>Ramchandra Shivaji Shipur</t>
  </si>
  <si>
    <t>Sushma Amit Relekar</t>
  </si>
  <si>
    <t>Vishal Balaso Bhise</t>
  </si>
  <si>
    <t>Sagar Sanjay Patil</t>
  </si>
  <si>
    <t>Savita Sunil Patil</t>
  </si>
  <si>
    <t>GOLD &amp; DIAMOND ROTATION SG</t>
  </si>
  <si>
    <t>Rupali Pramod Yadav</t>
  </si>
  <si>
    <t>Abhay Bhauso Jatte</t>
  </si>
  <si>
    <t>Madhuri Jitendra Kadam</t>
  </si>
  <si>
    <t>Abhijit Vinod Palekar</t>
  </si>
  <si>
    <t>Prajakta Pramod Mane</t>
  </si>
  <si>
    <t>Arati Pramod Shinde</t>
  </si>
  <si>
    <t>Veeksha Nikhil Vasudev</t>
  </si>
  <si>
    <t>Neha Tanaji Pawar</t>
  </si>
  <si>
    <t>Suhas Kalgonda Patil</t>
  </si>
  <si>
    <t>Shubhangi Sidharth Kamble</t>
  </si>
  <si>
    <t>Bhushan Urf Bhupal Shrikant Patil</t>
  </si>
  <si>
    <t>Sourabh Devgonda Patil</t>
  </si>
  <si>
    <t>Afreen Jamir Shaikh</t>
  </si>
  <si>
    <t>Amruta Ganesh Kate</t>
  </si>
  <si>
    <t>Anupama Shital Topgonda</t>
  </si>
  <si>
    <t>Sangeeta Lava Kalliwale</t>
  </si>
  <si>
    <t>Sunil Shrikant Kognole</t>
  </si>
  <si>
    <t>Aditya Suresh Chavan</t>
  </si>
  <si>
    <t>Balaji Shahaji Jadhav</t>
  </si>
  <si>
    <t>Nikhil Chandrakant Patil</t>
  </si>
  <si>
    <t>Pravin Arun Tiwade</t>
  </si>
  <si>
    <t>Pooja Santosh Bhosale</t>
  </si>
  <si>
    <t>Swati Sidram Kolekar</t>
  </si>
  <si>
    <t>Uma Kailas Dhotre</t>
  </si>
  <si>
    <t>Supriya Nitin Bhabuje</t>
  </si>
  <si>
    <t>Sachin Bharmu Kanire</t>
  </si>
  <si>
    <t>Akshay Manik Patil</t>
  </si>
  <si>
    <t>Abhijeet Nemgonda Patil</t>
  </si>
  <si>
    <t>baramati midc</t>
  </si>
  <si>
    <t>Komal Dnyaneshwar Lavand</t>
  </si>
  <si>
    <t>SILVER ORNA &amp; FORMING, MRP COUNTER  MIDC</t>
  </si>
  <si>
    <t>Vaishnavi Vitthal Chikane</t>
  </si>
  <si>
    <t>Deepika Vishnu Yadav</t>
  </si>
  <si>
    <t>Divya Omkar Mahabole</t>
  </si>
  <si>
    <t>Priyanka Bapurao Bhagwat</t>
  </si>
  <si>
    <t>Prajkta Adarsh Jadhav</t>
  </si>
  <si>
    <t>Sneha Nilesh Gaikwad</t>
  </si>
  <si>
    <t>Dipali Nanasaheb Nimbalkar</t>
  </si>
  <si>
    <t>Rupali Navnath Devkar</t>
  </si>
  <si>
    <t>Nirmala Satish Thorat</t>
  </si>
  <si>
    <t>Yasmin Salim Shaikh</t>
  </si>
  <si>
    <t>Dnayaneshwar Manik Madane</t>
  </si>
  <si>
    <t>Balaji Bharat Gawade</t>
  </si>
  <si>
    <t>Sunil Pralhad Shinde</t>
  </si>
  <si>
    <t>Ranjna Vijay Bagal</t>
  </si>
  <si>
    <t>Vidya Pradip Kamble</t>
  </si>
  <si>
    <t>Pallavi Kanif Kudale</t>
  </si>
  <si>
    <t>GOLD &amp; DIAMONDS COUNTER MIDC</t>
  </si>
  <si>
    <t>Gauri Girish Suryanwanshi</t>
  </si>
  <si>
    <t>Geeta Mahesh Lohar</t>
  </si>
  <si>
    <t>Gadekar Jayshri Dattatray</t>
  </si>
  <si>
    <t>Nitin Mahadev Kumbhar</t>
  </si>
  <si>
    <t>Rohini Shrikant Gulumkar</t>
  </si>
  <si>
    <t>Jayashree Ganesh Satpute</t>
  </si>
  <si>
    <t>Bhagyashri Vishal Mane</t>
  </si>
  <si>
    <t>Prajakta Sachin Jagtap</t>
  </si>
  <si>
    <t>Archana Sachin Mohite</t>
  </si>
  <si>
    <t>Kunal Jaywant Jadhav</t>
  </si>
  <si>
    <t>Pallavi Mahesh Kalebere</t>
  </si>
  <si>
    <t>Vidya Nandkishor Kale</t>
  </si>
  <si>
    <t>Akshay Tanaji Sawane</t>
  </si>
  <si>
    <t>Rohini Rupesh Supekar</t>
  </si>
  <si>
    <t>Manisha Jagdish Kare</t>
  </si>
  <si>
    <t>Sheela Mahesh Patil</t>
  </si>
  <si>
    <t>Urmila Harish Sutar</t>
  </si>
  <si>
    <t>Pranali Balaji Jadhav</t>
  </si>
  <si>
    <t>Tejas Arun Potdar</t>
  </si>
  <si>
    <t>Varsha Rajendra Pawar</t>
  </si>
  <si>
    <t>Minakshi Vijay Lohar</t>
  </si>
  <si>
    <t>Sunil Rajaram Deo</t>
  </si>
  <si>
    <t>Hanumant Uddhav Pawar</t>
  </si>
  <si>
    <t>HADAPSAR</t>
  </si>
  <si>
    <t>Dhanwanti Sachin Karande</t>
  </si>
  <si>
    <t>Silver , Forming &amp; MRP Counter</t>
  </si>
  <si>
    <t>Pooja Gajanan Bande</t>
  </si>
  <si>
    <t>Amol Nakul Nagulpelli</t>
  </si>
  <si>
    <t>Moreshwar Dattatray Potdar</t>
  </si>
  <si>
    <t>Yashwant Balaji Patharkar</t>
  </si>
  <si>
    <t>Madhuri Ganesh Wale</t>
  </si>
  <si>
    <t>Amol Kishor Davkare</t>
  </si>
  <si>
    <t>Akshay Suresh Shedge</t>
  </si>
  <si>
    <t>Gold , Diamond &amp; Stone  Rotation Counter</t>
  </si>
  <si>
    <t>Prerana Ajay Pawar</t>
  </si>
  <si>
    <t>Pooja Govardhan More</t>
  </si>
  <si>
    <t>Mansi Ajinkya Pise</t>
  </si>
  <si>
    <t>Gayatri Ashok Mahajan</t>
  </si>
  <si>
    <t>Kiran Rajendra Mahamuni</t>
  </si>
  <si>
    <t>Santosh Vasant Sonar</t>
  </si>
  <si>
    <t>Archana Sandip Bhongale</t>
  </si>
  <si>
    <t>Nilam Abhijeet Deshpande</t>
  </si>
  <si>
    <t>Harshada Rajendra Salunkhe</t>
  </si>
  <si>
    <t>Varun Irbaji Jadhav</t>
  </si>
  <si>
    <t>Sachin Rambhau Bhalekar</t>
  </si>
  <si>
    <t>Sakshi Sanjay Sawant</t>
  </si>
  <si>
    <t>Vaibhav Ramakant Kholapurkar</t>
  </si>
  <si>
    <t>Sonali Suhas Kharat</t>
  </si>
  <si>
    <t>Shahaji Balkrushna Bhosale</t>
  </si>
  <si>
    <t>Apeksha Satish Khandale</t>
  </si>
  <si>
    <t>Sagar Rajendra Kedari</t>
  </si>
  <si>
    <t>Kavita Abhijeet Gaikwad</t>
  </si>
  <si>
    <t>Rupali Navnath Parkhe</t>
  </si>
  <si>
    <t>Anusaya Sunil Pawar</t>
  </si>
  <si>
    <t>Dhanshri Pandharinath Atole</t>
  </si>
  <si>
    <t>Meghasham Dattatray Dhanawade</t>
  </si>
  <si>
    <t>Poonam Ganesh Waghmare</t>
  </si>
  <si>
    <t>Rohini Sitaram Khokade</t>
  </si>
  <si>
    <t>Amol Rajaram Bandal</t>
  </si>
  <si>
    <t>Satara Branch</t>
  </si>
  <si>
    <t>Akshaykumar Tanaji Mali</t>
  </si>
  <si>
    <t>Gold &amp; Diamond Rotation ST</t>
  </si>
  <si>
    <t>Mayuri Sandip Salunkhe</t>
  </si>
  <si>
    <t>Sonu Chintu Dorke</t>
  </si>
  <si>
    <t>Nilesh Bajarang Sonar</t>
  </si>
  <si>
    <t>Atul Mahadeo Waikar</t>
  </si>
  <si>
    <t>Prashant Pandurang Gole</t>
  </si>
  <si>
    <t>Prerana Umesh Ghule</t>
  </si>
  <si>
    <t>Arti Prafulla Sabale</t>
  </si>
  <si>
    <t>Ankur Sunil Jadhav</t>
  </si>
  <si>
    <t>Arti Kishor Shinde</t>
  </si>
  <si>
    <t>Vaibhav Dilip Kanase</t>
  </si>
  <si>
    <t>Poonam Pradip Koli</t>
  </si>
  <si>
    <t>Ajit Jaypal Hasure</t>
  </si>
  <si>
    <t>Amruta Vishal Shinde</t>
  </si>
  <si>
    <t>Soniya Hemant Pawaskar</t>
  </si>
  <si>
    <t>Abhijeet Pravin Jadhav</t>
  </si>
  <si>
    <t>Yogini Nitin Shinde</t>
  </si>
  <si>
    <t>Rupali Sachin Yadav</t>
  </si>
  <si>
    <t>Shubham Dilip Hawale</t>
  </si>
  <si>
    <t>Satyavan Gajanan More</t>
  </si>
  <si>
    <t>Silver Ornaments  + Bullion + Forming + MRP ST</t>
  </si>
  <si>
    <t>Reshma Sachin Mohite</t>
  </si>
  <si>
    <t>Chhaya Vijay More</t>
  </si>
  <si>
    <t>Amol Dadaso Pawar</t>
  </si>
  <si>
    <t>Nilam Sachin Kadam</t>
  </si>
  <si>
    <t>Aakash Chandrakant Gaykwad</t>
  </si>
  <si>
    <t>Sonali Dhananjay Mahamuni</t>
  </si>
  <si>
    <t>Tushar Dilip Chavan</t>
  </si>
  <si>
    <t>Karad Branch</t>
  </si>
  <si>
    <t>Sarika Suresh Patil</t>
  </si>
  <si>
    <t>Silver Ornament, Bullion /MRP &amp; Forming Counter KRD</t>
  </si>
  <si>
    <t>Poonam Pritam Ghorpade</t>
  </si>
  <si>
    <t>Prathmesh Anil Devale</t>
  </si>
  <si>
    <t>Ganesh Madhukar Surve</t>
  </si>
  <si>
    <t>Nitin Machhindra Sargar</t>
  </si>
  <si>
    <t>Santosh Mohan Patil</t>
  </si>
  <si>
    <t>Reshma Anil Kambale</t>
  </si>
  <si>
    <t>Amol Subhash Pawar</t>
  </si>
  <si>
    <t>Swati Anil Gokhale</t>
  </si>
  <si>
    <t>Vikas Dagiram Rasal</t>
  </si>
  <si>
    <t>Ganesh Sitaram Tatkare</t>
  </si>
  <si>
    <t>Diamond /Stone/Platinum/Pure gold Counter KRD</t>
  </si>
  <si>
    <t>Mahesh Rajendra Chavan</t>
  </si>
  <si>
    <t>Rohit Govind Jamale</t>
  </si>
  <si>
    <t>Sumit Prakash Gaikwad</t>
  </si>
  <si>
    <t>Swapnil Anil Katkar</t>
  </si>
  <si>
    <t>Snehalata Snehit Dinde</t>
  </si>
  <si>
    <t>Abhijit Sadanand Pawar</t>
  </si>
  <si>
    <t>Rohit Sahebrao Lokhande</t>
  </si>
  <si>
    <t>Swati Uttam Yadav</t>
  </si>
  <si>
    <t>Sachin Sampatrao Nalwade</t>
  </si>
  <si>
    <t>Trupti Sanjay Hinukale</t>
  </si>
  <si>
    <t>Anita Chandrakant Kadam</t>
  </si>
  <si>
    <t>Komal Pravin Tokshia</t>
  </si>
  <si>
    <t>Sonal Satish Deshmukh</t>
  </si>
  <si>
    <t>Meena Anandrao Patil</t>
  </si>
  <si>
    <t>Savita Jayavant Khude</t>
  </si>
  <si>
    <t>Kiran Vasant Thorat</t>
  </si>
  <si>
    <t>Amol Shankar Chavan</t>
  </si>
  <si>
    <t>Akluj Branch</t>
  </si>
  <si>
    <t>Nikita Agatrao Mane</t>
  </si>
  <si>
    <t>Akluj Silver/Forming Rotation Counter</t>
  </si>
  <si>
    <t>Chaitali Abhijit Honmane</t>
  </si>
  <si>
    <t>Laxmi Prakash Pawar</t>
  </si>
  <si>
    <t>Mayura Vijay Shahane</t>
  </si>
  <si>
    <t>Ketan Kalidas Gujare</t>
  </si>
  <si>
    <t>Mauli Bajrang Kolekar</t>
  </si>
  <si>
    <t>Jyoti Bharat Sartape</t>
  </si>
  <si>
    <t>Sunita Sanajy Shinde</t>
  </si>
  <si>
    <t>Rajkumar Mohan Nagare</t>
  </si>
  <si>
    <t>Tejswini Nitin Khadasare</t>
  </si>
  <si>
    <t>Akluj Gold/Diamond Rotation Counter</t>
  </si>
  <si>
    <t>Raisa Firoj Sayyad</t>
  </si>
  <si>
    <t>Dipali Nitin Bhosale</t>
  </si>
  <si>
    <t>Sujata Ganesh Gaikwad</t>
  </si>
  <si>
    <t>Archana Pratap Gosavi</t>
  </si>
  <si>
    <t>Varsha Lahu Pawar</t>
  </si>
  <si>
    <t>Avinash Dashahar Jagdale</t>
  </si>
  <si>
    <t>Priyanka Subhash Chakre</t>
  </si>
  <si>
    <t>Ravi Baban Jojare</t>
  </si>
  <si>
    <t>Ganesh Raosaheb Patil</t>
  </si>
  <si>
    <t>Atul Vishnu Gavali</t>
  </si>
  <si>
    <t>Mahesh Suresh Anpat</t>
  </si>
  <si>
    <t>Prashant Narayan Raut</t>
  </si>
  <si>
    <t>Satywan Balu Lingade</t>
  </si>
  <si>
    <t>Chinchwad Branch</t>
  </si>
  <si>
    <t>Vitthal Sopan Biradar</t>
  </si>
  <si>
    <t>Gold &amp; Diamond Rotation CH</t>
  </si>
  <si>
    <t>Poonam Shital Chougule</t>
  </si>
  <si>
    <t>Pooja Gopinath Jadhav</t>
  </si>
  <si>
    <t>Satish Prabhakar Udavant</t>
  </si>
  <si>
    <t>Jyoti Mahendra Pardhi</t>
  </si>
  <si>
    <t>Asmita Dhiraj Babar</t>
  </si>
  <si>
    <t>Supriya Ravindra Meche</t>
  </si>
  <si>
    <t>Raagini Rakesh Lunawat</t>
  </si>
  <si>
    <t>Priyanka Rahul Varkhede</t>
  </si>
  <si>
    <t>Kapoor Badri Rathod</t>
  </si>
  <si>
    <t>Gitanjali Santosh Chavan</t>
  </si>
  <si>
    <t>Supriya Bipin Jadhav</t>
  </si>
  <si>
    <t>Yogita Sagar Pawar</t>
  </si>
  <si>
    <t>Anuradha Tushar Kapare</t>
  </si>
  <si>
    <t>Babita Powar</t>
  </si>
  <si>
    <t>Magala Borade</t>
  </si>
  <si>
    <t>Avinash Saste</t>
  </si>
  <si>
    <t>Tukaram Maruti Shinde</t>
  </si>
  <si>
    <t>Kalpana Manoj Dabade</t>
  </si>
  <si>
    <t>Surbhi Ramesh Harpude</t>
  </si>
  <si>
    <t>Silver ornament /Bullion and Mrp Counters /forming CH</t>
  </si>
  <si>
    <t>Atul Raghunath Kajale</t>
  </si>
  <si>
    <t>Ashvini Vilas Ekbhage</t>
  </si>
  <si>
    <t>Jagruti Satyen Mehta</t>
  </si>
  <si>
    <t>Bhagyashri Krishna Nimgire</t>
  </si>
  <si>
    <t>Sanjivani Sushilkumar Tambi</t>
  </si>
  <si>
    <t>Manisha Digambar Sakhare</t>
  </si>
  <si>
    <t>Pune Branch</t>
  </si>
  <si>
    <t>Yash Laxman Shirke</t>
  </si>
  <si>
    <t>Gold Diamond  Rotation PN</t>
  </si>
  <si>
    <t>Sayali Mukund Purohit</t>
  </si>
  <si>
    <t>Sagar Sharad Shahane</t>
  </si>
  <si>
    <t>Rekha Appasaheb Nimbalkar</t>
  </si>
  <si>
    <t>Raju Babanrao Shahane</t>
  </si>
  <si>
    <t>Nikumbh Yogita Sachin</t>
  </si>
  <si>
    <t>Amar Anand Asware</t>
  </si>
  <si>
    <t>Rohan Nilesh Shah</t>
  </si>
  <si>
    <t>Ashwini Atul Dhamankar</t>
  </si>
  <si>
    <t>Kavita Rakesh Yewalekar</t>
  </si>
  <si>
    <t>Swati Hemant Bhosale</t>
  </si>
  <si>
    <t>Sunita Girish Shah</t>
  </si>
  <si>
    <t>Sunita Shirish Khamkar</t>
  </si>
  <si>
    <t>Neha Raju Shinde</t>
  </si>
  <si>
    <t>Nalini Raju Shahpurkar</t>
  </si>
  <si>
    <t>Vaishali Rajendra Kolaskar</t>
  </si>
  <si>
    <t>Mahendra Kamlesh Gupta</t>
  </si>
  <si>
    <t>Priyanka Anil Supekar</t>
  </si>
  <si>
    <t>Silver &amp; Bullion sil  Counter PN</t>
  </si>
  <si>
    <t>Mahesh Bhimrao Burhade</t>
  </si>
  <si>
    <t>Sarika Nitin Patil</t>
  </si>
  <si>
    <t>Manisha Mukund Kadre</t>
  </si>
  <si>
    <t>Priya Bhaskar Khandale</t>
  </si>
  <si>
    <t>chandannagar</t>
  </si>
  <si>
    <t>Ambatwad Vijaykumar Pundlikrao</t>
  </si>
  <si>
    <t>Silver &amp; MRP Forming Rotation CN</t>
  </si>
  <si>
    <t>Kalyani Sagar Anandas</t>
  </si>
  <si>
    <t>Tarkasband Vikram Sureshrao</t>
  </si>
  <si>
    <t>Mangal Nitin Sonawane</t>
  </si>
  <si>
    <t>Harish Laxman Gaykawad</t>
  </si>
  <si>
    <t>Rahul Shivaji Murgude</t>
  </si>
  <si>
    <t>Manisha Nana Karde</t>
  </si>
  <si>
    <t>Bharati Mahendra Shinde</t>
  </si>
  <si>
    <t>Gold &amp; Diamond Rotation CN</t>
  </si>
  <si>
    <t>Sunita Dagdoba Owale</t>
  </si>
  <si>
    <t>Krushna Ram Rathod</t>
  </si>
  <si>
    <t>Ashwini Ravindra Bartakke</t>
  </si>
  <si>
    <t>Lahu Dhanaji Jadhav</t>
  </si>
  <si>
    <t>Akash Sunil Navgire</t>
  </si>
  <si>
    <t>Akash Vishnu Zhagade</t>
  </si>
  <si>
    <t>Rajashree Yogesh Dudka</t>
  </si>
  <si>
    <t>Pandit</t>
  </si>
  <si>
    <t>Rupali Shriram Khade</t>
  </si>
  <si>
    <t>Shivaji Kisanrao Dahiwal</t>
  </si>
  <si>
    <t>Jay Parshottam Oza</t>
  </si>
  <si>
    <t>Praveen Dattatray Apchundekar</t>
  </si>
  <si>
    <t>Suvarna Gopal Satpute</t>
  </si>
  <si>
    <t>Shubhangi Santoshtanksale</t>
  </si>
  <si>
    <t>Sunita Ramesh Nikam</t>
  </si>
  <si>
    <t>Monika Suresh Naikwade</t>
  </si>
  <si>
    <t>MRP &amp; Forming Counter Cn</t>
  </si>
  <si>
    <t>bmt branch</t>
  </si>
  <si>
    <t>Nikita Niteshkumar Jadhav</t>
  </si>
  <si>
    <t>Silver  Rotation Counter</t>
  </si>
  <si>
    <t>Sonali Dnyandev Gadhave</t>
  </si>
  <si>
    <t>Laxman Rajendra Bhandare</t>
  </si>
  <si>
    <t>Sonali Mahesh Madane</t>
  </si>
  <si>
    <t>Bhagyashri Gunvant Chavan</t>
  </si>
  <si>
    <t>Usha Vijay Pawar</t>
  </si>
  <si>
    <t>Asavari Arvind Bhandvalkar</t>
  </si>
  <si>
    <t>Gauri Dhanaji Mane</t>
  </si>
  <si>
    <t>Bhagyashree Amol Dombale</t>
  </si>
  <si>
    <t>Mirabai Atul Darade</t>
  </si>
  <si>
    <t>Vaishali Pramod Phalke</t>
  </si>
  <si>
    <t>Komal Ganesh Shivarkar</t>
  </si>
  <si>
    <t>Madhuri Dnyanadev Pawar</t>
  </si>
  <si>
    <t>Sapana Dhanajay Khude</t>
  </si>
  <si>
    <t>Shital Sachin Sawant</t>
  </si>
  <si>
    <t>Manisha Pradeep Sawant</t>
  </si>
  <si>
    <t>Anjali Sachin Sonawane</t>
  </si>
  <si>
    <t>Swati Sahebrao Bhapkar</t>
  </si>
  <si>
    <t>Laxmi Vishnu Shinde</t>
  </si>
  <si>
    <t>Ujwala Dipak Bhosale</t>
  </si>
  <si>
    <t>Rupali Sandip Lonkar</t>
  </si>
  <si>
    <t>Jameer Kadir Attar</t>
  </si>
  <si>
    <t>Sulochana Dattatrya Agavane</t>
  </si>
  <si>
    <t>Sunita Dattatrya Phalke</t>
  </si>
  <si>
    <t>Sunita Sanjay Dharmadhikari</t>
  </si>
  <si>
    <t>Sunil Gulabrao Nimbalkar</t>
  </si>
  <si>
    <t>Shital Milind Bharate</t>
  </si>
  <si>
    <t>Bmt  Small Ornament Rotation Counter</t>
  </si>
  <si>
    <t>Chhaya Sachin Madane</t>
  </si>
  <si>
    <t>Archana Kiran Jadhav</t>
  </si>
  <si>
    <t>Usha Chandrakant Kashid</t>
  </si>
  <si>
    <t>Manisha Bhalachnadra Nanaware</t>
  </si>
  <si>
    <t>Smita Gururaj Digge</t>
  </si>
  <si>
    <t>Gauri Sanjay Navale</t>
  </si>
  <si>
    <t>Varsha Vikram Thombare</t>
  </si>
  <si>
    <t>Saijal Sunil Jadhav</t>
  </si>
  <si>
    <t>Bmt 3rd Floor Rotation Counter</t>
  </si>
  <si>
    <t>Bhagyashree Manoj Shendge</t>
  </si>
  <si>
    <t>Gauri Mahesh Kakade</t>
  </si>
  <si>
    <t>Anuradha Ganesh Dhawale</t>
  </si>
  <si>
    <t>Jinesh Sanjay Shah</t>
  </si>
  <si>
    <t>Manjushri Satish Ghodake</t>
  </si>
  <si>
    <t>Ashwini Sandip Kale</t>
  </si>
  <si>
    <t>Dilip Sudam Kharat</t>
  </si>
  <si>
    <t>Anita Ramesh Pawar</t>
  </si>
  <si>
    <t>Padmavati Sadashiv Jadhav</t>
  </si>
  <si>
    <t>Swati Mohan Mendhapure</t>
  </si>
  <si>
    <t>Sonali Arjunrao Taware</t>
  </si>
  <si>
    <t>Sangita M Gupte</t>
  </si>
  <si>
    <t>Ashok Ganpat Shrigandhe</t>
  </si>
  <si>
    <t>Anita Vinod Shinde</t>
  </si>
  <si>
    <t>Pooja Rohit Kumbhar</t>
  </si>
  <si>
    <t>Bmt 2nd Floor Rotation Counter</t>
  </si>
  <si>
    <t>Sonali Namdev Kumthekar</t>
  </si>
  <si>
    <t>Sangita Chandar Pardhi</t>
  </si>
  <si>
    <t>Seema Prithviraj Gaikwad</t>
  </si>
  <si>
    <t>Jagtap Sonali Avinash</t>
  </si>
  <si>
    <t>Swati Santosh Ubale</t>
  </si>
  <si>
    <t>Hemlata Dilip More</t>
  </si>
  <si>
    <t>Seema Sanjay Khomane</t>
  </si>
  <si>
    <t>Usha Sudarshan Gaikwad</t>
  </si>
  <si>
    <t>Milind Bharmappa Sabanwar</t>
  </si>
  <si>
    <t>Gitanjali Ajit Kadam</t>
  </si>
  <si>
    <t>Priyanka Bharat Deokate</t>
  </si>
  <si>
    <t>Chitra  Uttam Bhapkar</t>
  </si>
  <si>
    <t>Sumaiyya Munir Inamdar</t>
  </si>
  <si>
    <t>Tai Subhash Kshirsagar</t>
  </si>
  <si>
    <t>Vanita Raja Dhumal</t>
  </si>
  <si>
    <t>Varsha Dnyaneshwar Kadam</t>
  </si>
  <si>
    <t>Aarti Dattaprasad Dixit</t>
  </si>
  <si>
    <t>Bmt 1st Floor Rotation Counter</t>
  </si>
  <si>
    <t>Rupali Vinod Patil</t>
  </si>
  <si>
    <t>Shilpa Suraj Jadhav</t>
  </si>
  <si>
    <t>Mrunal Avinash Kale</t>
  </si>
  <si>
    <t>Shahista Firoj Shaikh</t>
  </si>
  <si>
    <t>Reshma Sachin Nigade</t>
  </si>
  <si>
    <t>Rupali Ganesh Saste</t>
  </si>
  <si>
    <t>Nilam Amol Pomane</t>
  </si>
  <si>
    <t>Sunita Prashant Sathe</t>
  </si>
  <si>
    <t>Chaya Lalaso Chavan</t>
  </si>
  <si>
    <t>Suvarna Vinayak Khuspe</t>
  </si>
  <si>
    <t>Durga Santosh Gaikwad</t>
  </si>
  <si>
    <t>Forming Counter Bmt</t>
  </si>
  <si>
    <t>Nikita Pravin Vasav</t>
  </si>
  <si>
    <t>Kalpana Chaitanya Bhagwat</t>
  </si>
  <si>
    <t>Mahesh Sitaram Adane</t>
  </si>
  <si>
    <t>STONE COUNTER BMT</t>
  </si>
  <si>
    <t>Jyoti Vijay Dikshit</t>
  </si>
  <si>
    <t xml:space="preserve">DIAMOND COUNTER BMT </t>
  </si>
  <si>
    <t>Dipa Anilkumar Shaha</t>
  </si>
  <si>
    <t>Row Labels</t>
  </si>
  <si>
    <t>Grand Total</t>
  </si>
  <si>
    <t>Sum of Revised Amount</t>
  </si>
  <si>
    <t>Sum of Actual Target Amount</t>
  </si>
  <si>
    <t>Period R</t>
  </si>
  <si>
    <t>Period A</t>
  </si>
  <si>
    <t>Diff R</t>
  </si>
  <si>
    <t>Diff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</si>
</sst>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1" applyNumberFormat="1" applyFont="1"/>
    <xf numFmtId="164" fontId="0" fillId="33" borderId="0" xfId="1" applyNumberFormat="1" applyFont="1" applyFill="1"/>
    <xf numFmtId="0" fontId="0" fillId="33" borderId="0" xfId="0" applyFill="1" applyAlignment="1">
      <alignment horizontal="left"/>
    </xf>
    <xf numFmtId="0" fontId="16" fillId="33" borderId="0" xfId="0" applyFont="1" applyFill="1" applyAlignment="1">
      <alignment horizontal="left"/>
    </xf>
    <xf numFmtId="0" fontId="16" fillId="0" borderId="0" xfId="0" applyNumberFormat="1" applyFont="1"/>
    <xf numFmtId="164" fontId="16" fillId="0" borderId="0" xfId="1" applyNumberFormat="1" applyFont="1"/>
    <xf numFmtId="164" fontId="16" fillId="33" borderId="0" xfId="1" applyNumberFormat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2periodwiseachievementreport_16630676635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eriodwiseachievementreport_166"/>
    </sheetNames>
    <sheetDataSet>
      <sheetData sheetId="0">
        <row r="4">
          <cell r="A4" t="str">
            <v>Aakash Chandrakant Gaykwad</v>
          </cell>
          <cell r="B4">
            <v>3886786.45</v>
          </cell>
          <cell r="C4">
            <v>2802318.99</v>
          </cell>
        </row>
        <row r="5">
          <cell r="A5" t="str">
            <v>Aarti Ashok Sonekar</v>
          </cell>
          <cell r="B5">
            <v>1095112</v>
          </cell>
          <cell r="C5">
            <v>84205.6</v>
          </cell>
        </row>
        <row r="6">
          <cell r="A6" t="str">
            <v>Aarti Dattaprasad Dixit</v>
          </cell>
          <cell r="B6">
            <v>13228475.130000001</v>
          </cell>
          <cell r="C6">
            <v>7550273.0199999996</v>
          </cell>
        </row>
        <row r="7">
          <cell r="A7" t="str">
            <v>Abhay Bhauso Jatte</v>
          </cell>
          <cell r="B7">
            <v>21531164.27</v>
          </cell>
          <cell r="C7">
            <v>9134173.4499999993</v>
          </cell>
        </row>
        <row r="8">
          <cell r="A8" t="str">
            <v>Abhijeet Babaso Gadyanawar</v>
          </cell>
          <cell r="B8">
            <v>10966190.470000001</v>
          </cell>
          <cell r="C8">
            <v>13954196.23</v>
          </cell>
        </row>
        <row r="9">
          <cell r="A9" t="str">
            <v>Abhijeet Nemgonda Patil</v>
          </cell>
          <cell r="B9">
            <v>21531164.27</v>
          </cell>
          <cell r="C9">
            <v>9299193.0500000007</v>
          </cell>
        </row>
        <row r="10">
          <cell r="A10" t="str">
            <v>Abhijeet Pravin Jadhav</v>
          </cell>
          <cell r="B10">
            <v>34395297.909999996</v>
          </cell>
          <cell r="C10">
            <v>28489187.600000001</v>
          </cell>
        </row>
        <row r="11">
          <cell r="A11" t="str">
            <v>Abhijit Sadanand Pawar</v>
          </cell>
          <cell r="B11">
            <v>21972002.710000001</v>
          </cell>
          <cell r="C11">
            <v>16357907.869999999</v>
          </cell>
        </row>
        <row r="12">
          <cell r="A12" t="str">
            <v>Abhijit Vinod Palekar</v>
          </cell>
          <cell r="B12">
            <v>21531164.27</v>
          </cell>
          <cell r="C12">
            <v>6456201.2000000002</v>
          </cell>
        </row>
        <row r="13">
          <cell r="A13" t="str">
            <v>Aditya Suresh Chavan</v>
          </cell>
          <cell r="B13">
            <v>6385143.2400000002</v>
          </cell>
          <cell r="C13">
            <v>5951499.75</v>
          </cell>
        </row>
        <row r="14">
          <cell r="A14" t="str">
            <v>Afreen Jamir Shaikh</v>
          </cell>
          <cell r="B14">
            <v>21531164.27</v>
          </cell>
          <cell r="C14">
            <v>14858922.65</v>
          </cell>
        </row>
        <row r="15">
          <cell r="A15" t="str">
            <v>Ajit Jaypal Hasure</v>
          </cell>
          <cell r="B15">
            <v>28023921.829999998</v>
          </cell>
          <cell r="C15">
            <v>21102781.43</v>
          </cell>
        </row>
        <row r="16">
          <cell r="A16" t="str">
            <v>Akash Babaso Patil</v>
          </cell>
          <cell r="B16">
            <v>1404286.41</v>
          </cell>
          <cell r="C16">
            <v>873102.25</v>
          </cell>
        </row>
        <row r="17">
          <cell r="A17" t="str">
            <v>Akash Bhagwan Shahane</v>
          </cell>
          <cell r="B17">
            <v>180891.92</v>
          </cell>
          <cell r="C17">
            <v>229540.34</v>
          </cell>
        </row>
        <row r="18">
          <cell r="A18" t="str">
            <v>Akash Sunil Navgire</v>
          </cell>
          <cell r="B18">
            <v>26750335.18</v>
          </cell>
          <cell r="C18">
            <v>18282006.32</v>
          </cell>
        </row>
        <row r="19">
          <cell r="A19" t="str">
            <v>Akash Vishnu Zhagade</v>
          </cell>
          <cell r="B19">
            <v>24803006.879999999</v>
          </cell>
          <cell r="C19">
            <v>18798880.789999999</v>
          </cell>
        </row>
        <row r="20">
          <cell r="A20" t="str">
            <v>Akshay Manik Patil</v>
          </cell>
          <cell r="B20">
            <v>21531164.27</v>
          </cell>
          <cell r="C20">
            <v>9226194.4199999999</v>
          </cell>
        </row>
        <row r="21">
          <cell r="A21" t="str">
            <v>Akshay Shyamrao Pawar</v>
          </cell>
          <cell r="B21">
            <v>19567108.379999999</v>
          </cell>
          <cell r="C21">
            <v>11063617.800000001</v>
          </cell>
        </row>
        <row r="22">
          <cell r="A22" t="str">
            <v>Akshay Suresh Shedge</v>
          </cell>
          <cell r="B22">
            <v>6827002.3200000003</v>
          </cell>
          <cell r="C22">
            <v>1128631.55</v>
          </cell>
        </row>
        <row r="23">
          <cell r="A23" t="str">
            <v>Akshay Tanaji Sawane</v>
          </cell>
          <cell r="B23">
            <v>32723243.100000001</v>
          </cell>
          <cell r="C23">
            <v>21368943.370000001</v>
          </cell>
        </row>
        <row r="24">
          <cell r="A24" t="str">
            <v>Akshaykumar Mahaveer Patil</v>
          </cell>
          <cell r="B24">
            <v>10386966.060000001</v>
          </cell>
          <cell r="C24">
            <v>6669295.5</v>
          </cell>
        </row>
        <row r="25">
          <cell r="A25" t="str">
            <v>Akshaykumar Tanaji Mali</v>
          </cell>
          <cell r="B25">
            <v>18189074.289999999</v>
          </cell>
          <cell r="C25">
            <v>137772</v>
          </cell>
        </row>
        <row r="26">
          <cell r="A26" t="str">
            <v>Alpana Sandeep Sahane</v>
          </cell>
          <cell r="B26">
            <v>78974.91</v>
          </cell>
          <cell r="C26">
            <v>0</v>
          </cell>
        </row>
        <row r="27">
          <cell r="A27" t="str">
            <v>Amar Anand Asware</v>
          </cell>
          <cell r="B27">
            <v>13586014.09</v>
          </cell>
          <cell r="C27">
            <v>6366831.5300000003</v>
          </cell>
        </row>
        <row r="28">
          <cell r="A28" t="str">
            <v>Amar Ganesh Tak</v>
          </cell>
          <cell r="B28">
            <v>12189820.85</v>
          </cell>
          <cell r="C28">
            <v>7779581.8200000003</v>
          </cell>
        </row>
        <row r="29">
          <cell r="A29" t="str">
            <v>Ambatwad Vijaykumar Pundlikrao</v>
          </cell>
          <cell r="B29">
            <v>1606625.72</v>
          </cell>
          <cell r="C29">
            <v>2045828.16</v>
          </cell>
        </row>
        <row r="30">
          <cell r="A30" t="str">
            <v>Amit Tammanna Digraj</v>
          </cell>
          <cell r="B30">
            <v>1423386.53</v>
          </cell>
          <cell r="C30">
            <v>1332667.29</v>
          </cell>
        </row>
        <row r="31">
          <cell r="A31" t="str">
            <v>Amol Dadaso Pawar</v>
          </cell>
          <cell r="B31">
            <v>2015035.33</v>
          </cell>
          <cell r="C31">
            <v>2573713.37</v>
          </cell>
        </row>
        <row r="32">
          <cell r="A32" t="str">
            <v>Amol Kishor Davkare</v>
          </cell>
          <cell r="B32">
            <v>2375681.46</v>
          </cell>
          <cell r="C32">
            <v>3469880.48</v>
          </cell>
        </row>
        <row r="33">
          <cell r="A33" t="str">
            <v>Amol Nakul Nagulpelli</v>
          </cell>
          <cell r="B33">
            <v>1511673.43</v>
          </cell>
          <cell r="C33">
            <v>2213905.87</v>
          </cell>
        </row>
        <row r="34">
          <cell r="A34" t="str">
            <v>Amol Rajaram Bandal</v>
          </cell>
          <cell r="B34">
            <v>31278236.66</v>
          </cell>
          <cell r="C34">
            <v>19928761.940000001</v>
          </cell>
        </row>
        <row r="35">
          <cell r="A35" t="str">
            <v>Amol Shankar Chavan</v>
          </cell>
          <cell r="B35">
            <v>26968395.039999999</v>
          </cell>
          <cell r="C35">
            <v>18366112.609999999</v>
          </cell>
        </row>
        <row r="36">
          <cell r="A36" t="str">
            <v>Amol Subhash Pawar</v>
          </cell>
          <cell r="B36">
            <v>1768139.86</v>
          </cell>
          <cell r="C36">
            <v>1518321.25</v>
          </cell>
        </row>
        <row r="37">
          <cell r="A37" t="str">
            <v>Amruta Ganesh Kate</v>
          </cell>
          <cell r="B37">
            <v>21531164.27</v>
          </cell>
          <cell r="C37">
            <v>10302658.460000001</v>
          </cell>
        </row>
        <row r="38">
          <cell r="A38" t="str">
            <v>Amruta Vishal Shinde</v>
          </cell>
          <cell r="B38">
            <v>34395297.909999996</v>
          </cell>
          <cell r="C38">
            <v>23857355.989999998</v>
          </cell>
        </row>
        <row r="39">
          <cell r="A39" t="str">
            <v>Anand Dattatray Bondarwale</v>
          </cell>
          <cell r="B39">
            <v>19567108.379999999</v>
          </cell>
          <cell r="C39">
            <v>13874039.369999999</v>
          </cell>
        </row>
        <row r="40">
          <cell r="A40" t="str">
            <v>Anesh Dattaram Pawar</v>
          </cell>
          <cell r="B40">
            <v>24016122.079999998</v>
          </cell>
          <cell r="C40">
            <v>14832903.01</v>
          </cell>
        </row>
        <row r="41">
          <cell r="A41" t="str">
            <v>Aniket Vinod Chintamani</v>
          </cell>
          <cell r="B41">
            <v>9059686.0500000007</v>
          </cell>
          <cell r="C41">
            <v>8806237.6099999994</v>
          </cell>
        </row>
        <row r="42">
          <cell r="A42" t="str">
            <v>Anita Chandrakant Kadam</v>
          </cell>
          <cell r="B42">
            <v>26968395.039999999</v>
          </cell>
          <cell r="C42">
            <v>20232355.649999999</v>
          </cell>
        </row>
        <row r="43">
          <cell r="A43" t="str">
            <v>Anita Ramesh Pawar</v>
          </cell>
          <cell r="B43">
            <v>33981546.450000003</v>
          </cell>
          <cell r="C43">
            <v>21552705.350000001</v>
          </cell>
        </row>
        <row r="44">
          <cell r="A44" t="str">
            <v>Anita Vinod Shinde</v>
          </cell>
          <cell r="B44">
            <v>33981546.450000003</v>
          </cell>
          <cell r="C44">
            <v>22714713.149999999</v>
          </cell>
        </row>
        <row r="45">
          <cell r="A45" t="str">
            <v>Anjali Sachin Sonawane</v>
          </cell>
          <cell r="B45">
            <v>2035744.34</v>
          </cell>
          <cell r="C45">
            <v>1673095.37</v>
          </cell>
        </row>
        <row r="46">
          <cell r="A46" t="str">
            <v>Ankur Sunil Jadhav</v>
          </cell>
          <cell r="B46">
            <v>18189074.289999999</v>
          </cell>
          <cell r="C46">
            <v>5137134.33</v>
          </cell>
        </row>
        <row r="47">
          <cell r="A47" t="str">
            <v>Anupama Shital Topgonda</v>
          </cell>
          <cell r="B47">
            <v>21531164.27</v>
          </cell>
          <cell r="C47">
            <v>13409333.779999999</v>
          </cell>
        </row>
        <row r="48">
          <cell r="A48" t="str">
            <v>Anuradha Ajay Kamble</v>
          </cell>
          <cell r="B48">
            <v>23894584.989999998</v>
          </cell>
          <cell r="C48">
            <v>12158975.189999999</v>
          </cell>
        </row>
        <row r="49">
          <cell r="A49" t="str">
            <v>Anuradha Ganesh Dhawale</v>
          </cell>
          <cell r="B49">
            <v>33981546.450000003</v>
          </cell>
          <cell r="C49">
            <v>17623787.460000001</v>
          </cell>
        </row>
        <row r="50">
          <cell r="A50" t="str">
            <v>Anuradha Tushar Kapare</v>
          </cell>
          <cell r="B50">
            <v>30435031.82</v>
          </cell>
          <cell r="C50">
            <v>19175599.670000002</v>
          </cell>
        </row>
        <row r="51">
          <cell r="A51" t="str">
            <v>Anusaya Abasahen Taur</v>
          </cell>
          <cell r="B51">
            <v>10550495.49</v>
          </cell>
          <cell r="C51">
            <v>7106424.6399999997</v>
          </cell>
        </row>
        <row r="52">
          <cell r="A52" t="str">
            <v>Anusaya Sunil Pawar</v>
          </cell>
          <cell r="B52">
            <v>16216215.99</v>
          </cell>
          <cell r="C52">
            <v>14279235.859999999</v>
          </cell>
        </row>
        <row r="53">
          <cell r="A53" t="str">
            <v>Aparna Vasant Jagtap</v>
          </cell>
          <cell r="B53">
            <v>1049573.68</v>
          </cell>
          <cell r="C53">
            <v>1228305.8</v>
          </cell>
        </row>
        <row r="54">
          <cell r="A54" t="str">
            <v>Apeksha Satish Khandale</v>
          </cell>
          <cell r="B54">
            <v>16216215.99</v>
          </cell>
          <cell r="C54">
            <v>14764607.470000001</v>
          </cell>
        </row>
        <row r="55">
          <cell r="A55" t="str">
            <v>Apurva Ravindra Sidhanaik</v>
          </cell>
          <cell r="B55">
            <v>648168.01</v>
          </cell>
          <cell r="C55">
            <v>139420.14000000001</v>
          </cell>
        </row>
        <row r="56">
          <cell r="A56" t="str">
            <v>Arati Pramod Shinde</v>
          </cell>
          <cell r="B56">
            <v>21531164.27</v>
          </cell>
          <cell r="C56">
            <v>6617241.7800000003</v>
          </cell>
        </row>
        <row r="57">
          <cell r="A57" t="str">
            <v>Arati Sachin Randive</v>
          </cell>
          <cell r="B57">
            <v>10550495.49</v>
          </cell>
          <cell r="C57">
            <v>10955314.039999999</v>
          </cell>
        </row>
        <row r="58">
          <cell r="A58" t="str">
            <v>Archana Kiran Jadhav</v>
          </cell>
          <cell r="B58">
            <v>5944859.3899999997</v>
          </cell>
          <cell r="C58">
            <v>3798016.2</v>
          </cell>
        </row>
        <row r="59">
          <cell r="A59" t="str">
            <v>Archana Pratap Gosavi</v>
          </cell>
          <cell r="B59">
            <v>30229463.059999999</v>
          </cell>
          <cell r="C59">
            <v>18648033.09</v>
          </cell>
        </row>
        <row r="60">
          <cell r="A60" t="str">
            <v>Archana Sachin Mohite</v>
          </cell>
          <cell r="B60">
            <v>20129290.859999999</v>
          </cell>
          <cell r="C60">
            <v>12684834.52</v>
          </cell>
        </row>
        <row r="61">
          <cell r="A61" t="str">
            <v>Archana Sandip Bhongale</v>
          </cell>
          <cell r="B61">
            <v>16216215.99</v>
          </cell>
          <cell r="C61">
            <v>14141464.619999999</v>
          </cell>
        </row>
        <row r="62">
          <cell r="A62" t="str">
            <v>Arti Kishor Shinde</v>
          </cell>
          <cell r="B62">
            <v>28023921.829999998</v>
          </cell>
          <cell r="C62">
            <v>22486173.219999999</v>
          </cell>
        </row>
        <row r="63">
          <cell r="A63" t="str">
            <v>Arti Prafulla Sabale</v>
          </cell>
          <cell r="B63">
            <v>28023921.829999998</v>
          </cell>
          <cell r="C63">
            <v>16035540.189999999</v>
          </cell>
        </row>
        <row r="64">
          <cell r="A64" t="str">
            <v>Asavari Arvind Bhandvalkar</v>
          </cell>
          <cell r="B64">
            <v>3199288.87</v>
          </cell>
          <cell r="C64">
            <v>2584349.13</v>
          </cell>
        </row>
        <row r="65">
          <cell r="A65" t="str">
            <v>Ashish Prakash Patil</v>
          </cell>
          <cell r="B65">
            <v>10966190.470000001</v>
          </cell>
          <cell r="C65">
            <v>12038730.77</v>
          </cell>
        </row>
        <row r="66">
          <cell r="A66" t="str">
            <v>Ashok Ganpat Shrigandhe</v>
          </cell>
          <cell r="B66">
            <v>41708557.380000003</v>
          </cell>
          <cell r="C66">
            <v>28871754.199999999</v>
          </cell>
        </row>
        <row r="67">
          <cell r="A67" t="str">
            <v>Ashvini Vilas Ekbhage</v>
          </cell>
          <cell r="B67">
            <v>3158538.01</v>
          </cell>
          <cell r="C67">
            <v>327526.98</v>
          </cell>
        </row>
        <row r="68">
          <cell r="A68" t="str">
            <v>Ashwini Atul Dhamankar</v>
          </cell>
          <cell r="B68">
            <v>15614638.109999999</v>
          </cell>
          <cell r="C68">
            <v>11112130.73</v>
          </cell>
        </row>
        <row r="69">
          <cell r="A69" t="str">
            <v>Ashwini Dattatray Rawtale</v>
          </cell>
          <cell r="B69">
            <v>20350706.329999998</v>
          </cell>
          <cell r="C69">
            <v>14892814.76</v>
          </cell>
        </row>
        <row r="70">
          <cell r="A70" t="str">
            <v>Ashwini Ganesh Gawai</v>
          </cell>
          <cell r="B70">
            <v>20350706.329999998</v>
          </cell>
          <cell r="C70">
            <v>10146700.380000001</v>
          </cell>
        </row>
        <row r="71">
          <cell r="A71" t="str">
            <v>Ashwini Ravindra Bartakke</v>
          </cell>
          <cell r="B71">
            <v>15782543.49</v>
          </cell>
          <cell r="C71">
            <v>5469459.3300000001</v>
          </cell>
        </row>
        <row r="72">
          <cell r="A72" t="str">
            <v>Ashwini Sagar Gawade</v>
          </cell>
          <cell r="B72">
            <v>10966190.470000001</v>
          </cell>
          <cell r="C72">
            <v>337145.84</v>
          </cell>
        </row>
        <row r="73">
          <cell r="A73" t="str">
            <v>Ashwini Sandip Kale</v>
          </cell>
          <cell r="B73">
            <v>41708557.380000003</v>
          </cell>
          <cell r="C73">
            <v>25124463.559999999</v>
          </cell>
        </row>
        <row r="74">
          <cell r="A74" t="str">
            <v>Ashwini Subhash More</v>
          </cell>
          <cell r="B74">
            <v>50252.65</v>
          </cell>
          <cell r="C74">
            <v>0</v>
          </cell>
        </row>
        <row r="75">
          <cell r="A75" t="str">
            <v>Asmita Dhiraj Babar</v>
          </cell>
          <cell r="B75">
            <v>24796147.52</v>
          </cell>
          <cell r="C75">
            <v>14209081.08</v>
          </cell>
        </row>
        <row r="76">
          <cell r="A76" t="str">
            <v>Atul Mahadeo Waikar</v>
          </cell>
          <cell r="B76">
            <v>28023921.829999998</v>
          </cell>
          <cell r="C76">
            <v>18788417.280000001</v>
          </cell>
        </row>
        <row r="77">
          <cell r="A77" t="str">
            <v>Atul Raghunath Kajale</v>
          </cell>
          <cell r="B77">
            <v>3158538.01</v>
          </cell>
          <cell r="C77">
            <v>194971</v>
          </cell>
        </row>
        <row r="78">
          <cell r="A78" t="str">
            <v>Atul Vishnu Gavali</v>
          </cell>
          <cell r="B78">
            <v>24629004.57</v>
          </cell>
          <cell r="C78">
            <v>15101083.26</v>
          </cell>
        </row>
        <row r="79">
          <cell r="A79" t="str">
            <v>Avinash Dashahar Jagdale</v>
          </cell>
          <cell r="B79">
            <v>24629004.57</v>
          </cell>
          <cell r="C79">
            <v>18608330.059999999</v>
          </cell>
        </row>
        <row r="80">
          <cell r="A80" t="str">
            <v>Avinash Dattatray Mali</v>
          </cell>
          <cell r="B80">
            <v>1867762.59</v>
          </cell>
          <cell r="C80">
            <v>1412171.87</v>
          </cell>
        </row>
        <row r="81">
          <cell r="A81" t="str">
            <v>Avinash Saste</v>
          </cell>
          <cell r="B81">
            <v>30435031.82</v>
          </cell>
          <cell r="C81">
            <v>13836439.630000001</v>
          </cell>
        </row>
        <row r="82">
          <cell r="A82" t="str">
            <v>Babita Powar</v>
          </cell>
          <cell r="B82">
            <v>24796147.52</v>
          </cell>
          <cell r="C82">
            <v>15026217.98</v>
          </cell>
        </row>
        <row r="83">
          <cell r="A83" t="str">
            <v>Balaji Bharat Gawade</v>
          </cell>
          <cell r="B83">
            <v>1514592.54</v>
          </cell>
          <cell r="C83">
            <v>1681987.47</v>
          </cell>
        </row>
        <row r="84">
          <cell r="A84" t="str">
            <v>Balaji Shahaji Jadhav</v>
          </cell>
          <cell r="B84">
            <v>21531164.27</v>
          </cell>
          <cell r="C84">
            <v>8074170.4000000004</v>
          </cell>
        </row>
        <row r="85">
          <cell r="A85" t="str">
            <v>Bhagvat Dinkar Sonar</v>
          </cell>
          <cell r="B85">
            <v>1867762.59</v>
          </cell>
          <cell r="C85">
            <v>1456979.1</v>
          </cell>
        </row>
        <row r="86">
          <cell r="A86" t="str">
            <v>Bhagyashree Amol Dombale</v>
          </cell>
          <cell r="B86">
            <v>2035744.34</v>
          </cell>
          <cell r="C86">
            <v>2555870.64</v>
          </cell>
        </row>
        <row r="87">
          <cell r="A87" t="str">
            <v>Bhagyashree Manoj Shendge</v>
          </cell>
          <cell r="B87">
            <v>33981546.450000003</v>
          </cell>
          <cell r="C87">
            <v>23473540.670000002</v>
          </cell>
        </row>
        <row r="88">
          <cell r="A88" t="str">
            <v>Bhagyashri Gunvant Chavan</v>
          </cell>
          <cell r="B88">
            <v>2035744.34</v>
          </cell>
          <cell r="C88">
            <v>474253.59</v>
          </cell>
        </row>
        <row r="89">
          <cell r="A89" t="str">
            <v>Bhagyashri Krishna Nimgire</v>
          </cell>
          <cell r="B89">
            <v>3158538.01</v>
          </cell>
          <cell r="C89">
            <v>4222937.8099999996</v>
          </cell>
        </row>
        <row r="90">
          <cell r="A90" t="str">
            <v>Bhagyashri Nitin Sakunde</v>
          </cell>
          <cell r="B90">
            <v>10550495.49</v>
          </cell>
          <cell r="C90">
            <v>9372806.2599999998</v>
          </cell>
        </row>
        <row r="91">
          <cell r="A91" t="str">
            <v>Bhagyashri Vishal Mane</v>
          </cell>
          <cell r="B91">
            <v>22107120.02</v>
          </cell>
          <cell r="C91">
            <v>19074513.100000001</v>
          </cell>
        </row>
        <row r="92">
          <cell r="A92" t="str">
            <v>Bhagyshri Sangram Kshirsagar</v>
          </cell>
          <cell r="B92">
            <v>1867762.59</v>
          </cell>
          <cell r="C92">
            <v>1701752.29</v>
          </cell>
        </row>
        <row r="93">
          <cell r="A93" t="str">
            <v>Bharat Dhanpal Hasure</v>
          </cell>
          <cell r="B93">
            <v>2369198.5699999998</v>
          </cell>
          <cell r="C93">
            <v>2782345.87</v>
          </cell>
        </row>
        <row r="94">
          <cell r="A94" t="str">
            <v>Bharati Mahendra Shinde</v>
          </cell>
          <cell r="B94">
            <v>17117642.629999999</v>
          </cell>
          <cell r="C94">
            <v>9334628.7699999996</v>
          </cell>
        </row>
        <row r="95">
          <cell r="A95" t="str">
            <v>Bhushan Urf Bhupal Shrikant Patil</v>
          </cell>
          <cell r="B95">
            <v>21531164.27</v>
          </cell>
          <cell r="C95">
            <v>8878522.1600000001</v>
          </cell>
        </row>
        <row r="96">
          <cell r="A96" t="str">
            <v>Bishwajeet Sapan Mukharjee</v>
          </cell>
          <cell r="B96">
            <v>16580809.6</v>
          </cell>
          <cell r="C96">
            <v>8344273.25</v>
          </cell>
        </row>
        <row r="97">
          <cell r="A97" t="str">
            <v>Chaitali Abhijit Honmane</v>
          </cell>
          <cell r="B97">
            <v>1331335.23</v>
          </cell>
          <cell r="C97">
            <v>1043669.25</v>
          </cell>
        </row>
        <row r="98">
          <cell r="A98" t="str">
            <v>Chaitanya Vitthal Maid</v>
          </cell>
          <cell r="B98">
            <v>6821774.9800000004</v>
          </cell>
          <cell r="C98">
            <v>5910858.8799999999</v>
          </cell>
        </row>
        <row r="99">
          <cell r="A99" t="str">
            <v>Chaya Lalaso Chavan</v>
          </cell>
          <cell r="B99">
            <v>13228475.130000001</v>
          </cell>
          <cell r="C99">
            <v>9525172.0999999996</v>
          </cell>
        </row>
        <row r="100">
          <cell r="A100" t="str">
            <v>Chetan Shekhar Vengurlekar</v>
          </cell>
          <cell r="B100">
            <v>17234080.559999999</v>
          </cell>
          <cell r="C100">
            <v>3945219.15</v>
          </cell>
        </row>
        <row r="101">
          <cell r="A101" t="str">
            <v>Chhaya Sachin Madane</v>
          </cell>
          <cell r="B101">
            <v>5944859.3899999997</v>
          </cell>
          <cell r="C101">
            <v>4728471.18</v>
          </cell>
        </row>
        <row r="102">
          <cell r="A102" t="str">
            <v>Chhaya Vijay More</v>
          </cell>
          <cell r="B102">
            <v>3886786.45</v>
          </cell>
          <cell r="C102">
            <v>3538733.03</v>
          </cell>
        </row>
        <row r="103">
          <cell r="A103" t="str">
            <v>Chinmay Prakash Admuthe</v>
          </cell>
          <cell r="B103">
            <v>1867762.59</v>
          </cell>
          <cell r="C103">
            <v>1725177.34</v>
          </cell>
        </row>
        <row r="104">
          <cell r="A104" t="str">
            <v>Chitra  Uttam Bhapkar</v>
          </cell>
          <cell r="B104">
            <v>56713956.689999998</v>
          </cell>
          <cell r="C104">
            <v>28657886.859999999</v>
          </cell>
        </row>
        <row r="105">
          <cell r="A105" t="str">
            <v>Clita Steven Banahem</v>
          </cell>
          <cell r="B105">
            <v>163250</v>
          </cell>
          <cell r="C105">
            <v>0</v>
          </cell>
        </row>
        <row r="106">
          <cell r="A106" t="str">
            <v>Deepak Murlidhar Aringale</v>
          </cell>
          <cell r="B106">
            <v>50252.65</v>
          </cell>
          <cell r="C106">
            <v>0</v>
          </cell>
        </row>
        <row r="107">
          <cell r="A107" t="str">
            <v>Deepali Sanjay Kamthe</v>
          </cell>
          <cell r="B107">
            <v>10550495.49</v>
          </cell>
          <cell r="C107">
            <v>9032668.9299999997</v>
          </cell>
        </row>
        <row r="108">
          <cell r="A108" t="str">
            <v>Deepika Vishnu Yadav</v>
          </cell>
          <cell r="B108">
            <v>1916066.38</v>
          </cell>
          <cell r="C108">
            <v>1381356.64</v>
          </cell>
        </row>
        <row r="109">
          <cell r="A109" t="str">
            <v>Dhanshri Pandharinath Atole</v>
          </cell>
          <cell r="B109">
            <v>25483401.920000002</v>
          </cell>
          <cell r="C109">
            <v>19356968.460000001</v>
          </cell>
        </row>
        <row r="110">
          <cell r="A110" t="str">
            <v>Dhanwanti Sachin Karande</v>
          </cell>
          <cell r="B110">
            <v>584875.56000000006</v>
          </cell>
          <cell r="C110">
            <v>80339</v>
          </cell>
        </row>
        <row r="111">
          <cell r="A111" t="str">
            <v>Dilip Sudam Kharat</v>
          </cell>
          <cell r="B111">
            <v>41708557.380000003</v>
          </cell>
          <cell r="C111">
            <v>34270872.759999998</v>
          </cell>
        </row>
        <row r="112">
          <cell r="A112" t="str">
            <v>Dipa Anilkumar Shaha</v>
          </cell>
          <cell r="B112">
            <v>7442977.7400000002</v>
          </cell>
          <cell r="C112">
            <v>5890362.7999999998</v>
          </cell>
        </row>
        <row r="113">
          <cell r="A113" t="str">
            <v>Dipa Kishor Kadam</v>
          </cell>
          <cell r="B113">
            <v>14944906.59</v>
          </cell>
          <cell r="C113">
            <v>14869328.25</v>
          </cell>
        </row>
        <row r="114">
          <cell r="A114" t="str">
            <v>Dipali Nanasaheb Nimbalkar</v>
          </cell>
          <cell r="B114">
            <v>1916066.38</v>
          </cell>
          <cell r="C114">
            <v>1936120.7</v>
          </cell>
        </row>
        <row r="115">
          <cell r="A115" t="str">
            <v>Dipali Nitin Bhosale</v>
          </cell>
          <cell r="B115">
            <v>15672011.029999999</v>
          </cell>
          <cell r="C115">
            <v>9014885.4800000004</v>
          </cell>
        </row>
        <row r="116">
          <cell r="A116" t="str">
            <v>Divya Omkar Mahabole</v>
          </cell>
          <cell r="B116">
            <v>928663.91</v>
          </cell>
          <cell r="C116">
            <v>646838.77</v>
          </cell>
        </row>
        <row r="117">
          <cell r="A117" t="str">
            <v>Dnayaneshwar Manik Madane</v>
          </cell>
          <cell r="B117">
            <v>1400963.92</v>
          </cell>
          <cell r="C117">
            <v>1458077.38</v>
          </cell>
        </row>
        <row r="118">
          <cell r="A118" t="str">
            <v>Durga Santosh Gaikwad</v>
          </cell>
          <cell r="B118">
            <v>771372.24</v>
          </cell>
          <cell r="C118">
            <v>578565</v>
          </cell>
        </row>
        <row r="119">
          <cell r="A119" t="str">
            <v>Gadekar Jayshri Dattatray</v>
          </cell>
          <cell r="B119">
            <v>16965380.870000001</v>
          </cell>
          <cell r="C119">
            <v>10960046.27</v>
          </cell>
        </row>
        <row r="120">
          <cell r="A120" t="str">
            <v>Ganesh Madhukar Surve</v>
          </cell>
          <cell r="B120">
            <v>1125088.1299999999</v>
          </cell>
          <cell r="C120">
            <v>951142.8</v>
          </cell>
        </row>
        <row r="121">
          <cell r="A121" t="str">
            <v>Ganesh Raosaheb Patil</v>
          </cell>
          <cell r="B121">
            <v>24629004.57</v>
          </cell>
          <cell r="C121">
            <v>17659561.23</v>
          </cell>
        </row>
        <row r="122">
          <cell r="A122" t="str">
            <v>Ganesh Sitaram Tatkare</v>
          </cell>
          <cell r="B122">
            <v>15820330.08</v>
          </cell>
          <cell r="C122">
            <v>5652977</v>
          </cell>
        </row>
        <row r="123">
          <cell r="A123" t="str">
            <v>Gangasagar Eknath Pawar</v>
          </cell>
          <cell r="B123">
            <v>163250</v>
          </cell>
          <cell r="C123">
            <v>0</v>
          </cell>
        </row>
        <row r="124">
          <cell r="A124" t="str">
            <v>Gauri Dhanaji Mane</v>
          </cell>
          <cell r="B124">
            <v>3199288.87</v>
          </cell>
          <cell r="C124">
            <v>1735003.31</v>
          </cell>
        </row>
        <row r="125">
          <cell r="A125" t="str">
            <v>Gauri Girish Suryanwanshi</v>
          </cell>
          <cell r="B125">
            <v>20129290.859999999</v>
          </cell>
          <cell r="C125">
            <v>15090399.51</v>
          </cell>
        </row>
        <row r="126">
          <cell r="A126" t="str">
            <v>Gauri Mahesh Kakade</v>
          </cell>
          <cell r="B126">
            <v>33981546.450000003</v>
          </cell>
          <cell r="C126">
            <v>20177139.329999998</v>
          </cell>
        </row>
        <row r="127">
          <cell r="A127" t="str">
            <v>Gauri Sanjay Navale</v>
          </cell>
          <cell r="B127">
            <v>5944859.3899999997</v>
          </cell>
          <cell r="C127">
            <v>3679317.71</v>
          </cell>
        </row>
        <row r="128">
          <cell r="A128" t="str">
            <v>Gayatri Ashok Mahajan</v>
          </cell>
          <cell r="B128">
            <v>25483401.920000002</v>
          </cell>
          <cell r="C128">
            <v>7662593.2800000003</v>
          </cell>
        </row>
        <row r="129">
          <cell r="A129" t="str">
            <v>Gayatri Shrirang Sannakki</v>
          </cell>
          <cell r="B129">
            <v>12749265.560000001</v>
          </cell>
          <cell r="C129">
            <v>9528045.9499999993</v>
          </cell>
        </row>
        <row r="130">
          <cell r="A130" t="str">
            <v>Geeta Mahesh Lohar</v>
          </cell>
          <cell r="B130">
            <v>26661523.07</v>
          </cell>
          <cell r="C130">
            <v>12206717.66</v>
          </cell>
        </row>
        <row r="131">
          <cell r="A131" t="str">
            <v>Gitanjali Ajit Kadam</v>
          </cell>
          <cell r="B131">
            <v>46208094.609999999</v>
          </cell>
          <cell r="C131">
            <v>28552635.34</v>
          </cell>
        </row>
        <row r="132">
          <cell r="A132" t="str">
            <v>Gitanjali Santosh Chavan</v>
          </cell>
          <cell r="B132">
            <v>24796147.52</v>
          </cell>
          <cell r="C132">
            <v>11426319.68</v>
          </cell>
        </row>
        <row r="133">
          <cell r="A133" t="str">
            <v>Hanumant Uddhav Pawar</v>
          </cell>
          <cell r="B133">
            <v>20129290.859999999</v>
          </cell>
          <cell r="C133">
            <v>16712318.48</v>
          </cell>
        </row>
        <row r="134">
          <cell r="A134" t="str">
            <v>Harish Laxman Gaykawad</v>
          </cell>
          <cell r="B134">
            <v>2735091.95</v>
          </cell>
          <cell r="C134">
            <v>2259367.34</v>
          </cell>
        </row>
        <row r="135">
          <cell r="A135" t="str">
            <v>Harsha Tushar Shahane</v>
          </cell>
          <cell r="B135">
            <v>78974.91</v>
          </cell>
          <cell r="C135">
            <v>0</v>
          </cell>
        </row>
        <row r="136">
          <cell r="A136" t="str">
            <v>Harshada Rajendra Salunkhe</v>
          </cell>
          <cell r="B136">
            <v>16216215.99</v>
          </cell>
          <cell r="C136">
            <v>10436951.49</v>
          </cell>
        </row>
        <row r="137">
          <cell r="A137" t="str">
            <v>Hemlata Dilip More</v>
          </cell>
          <cell r="B137">
            <v>56713956.689999998</v>
          </cell>
          <cell r="C137">
            <v>33548489.109999999</v>
          </cell>
        </row>
        <row r="138">
          <cell r="A138" t="str">
            <v>Jagruti Manoj Wamane</v>
          </cell>
          <cell r="B138">
            <v>6098483.8799999999</v>
          </cell>
          <cell r="C138">
            <v>3504164.74</v>
          </cell>
        </row>
        <row r="139">
          <cell r="A139" t="str">
            <v>Jagruti Satyen Mehta</v>
          </cell>
          <cell r="B139">
            <v>3158538.01</v>
          </cell>
          <cell r="C139">
            <v>5497067.9800000004</v>
          </cell>
        </row>
        <row r="140">
          <cell r="A140" t="str">
            <v>Jagtap Sonali Avinash</v>
          </cell>
          <cell r="B140">
            <v>46208094.609999999</v>
          </cell>
          <cell r="C140">
            <v>28091106.379999999</v>
          </cell>
        </row>
        <row r="141">
          <cell r="A141" t="str">
            <v>Jameer Kadir Attar</v>
          </cell>
          <cell r="B141">
            <v>3199288.87</v>
          </cell>
          <cell r="C141">
            <v>4993832.49</v>
          </cell>
        </row>
        <row r="142">
          <cell r="A142" t="str">
            <v>Jay Parshottam Oza</v>
          </cell>
          <cell r="B142">
            <v>30441956.18</v>
          </cell>
          <cell r="C142">
            <v>19429189.719999999</v>
          </cell>
        </row>
        <row r="143">
          <cell r="A143" t="str">
            <v>Jayashree Ganesh Satpute</v>
          </cell>
          <cell r="B143">
            <v>27581503.960000001</v>
          </cell>
          <cell r="C143">
            <v>16940339.420000002</v>
          </cell>
        </row>
        <row r="144">
          <cell r="A144" t="str">
            <v>Jinesh Sanjay Shah</v>
          </cell>
          <cell r="B144">
            <v>41708557.380000003</v>
          </cell>
          <cell r="C144">
            <v>27546503.57</v>
          </cell>
        </row>
        <row r="145">
          <cell r="A145" t="str">
            <v>Jitendra Mahavir Shaha</v>
          </cell>
          <cell r="B145">
            <v>3148443.19</v>
          </cell>
          <cell r="C145">
            <v>3143655.58</v>
          </cell>
        </row>
        <row r="146">
          <cell r="A146" t="str">
            <v>Jyoti Bharat Sartape</v>
          </cell>
          <cell r="B146">
            <v>2092269.68</v>
          </cell>
          <cell r="C146">
            <v>1786209.18</v>
          </cell>
        </row>
        <row r="147">
          <cell r="A147" t="str">
            <v>Jyoti Ganesh Banaitkar</v>
          </cell>
          <cell r="B147">
            <v>78974.91</v>
          </cell>
          <cell r="C147">
            <v>0</v>
          </cell>
        </row>
        <row r="148">
          <cell r="A148" t="str">
            <v>Jyoti Mahendra Pardhi</v>
          </cell>
          <cell r="B148">
            <v>24796147.52</v>
          </cell>
          <cell r="C148">
            <v>6889820.9400000004</v>
          </cell>
        </row>
        <row r="149">
          <cell r="A149" t="str">
            <v>Jyoti Pawar</v>
          </cell>
          <cell r="B149">
            <v>12085011.98</v>
          </cell>
          <cell r="C149">
            <v>6681989.0499999998</v>
          </cell>
        </row>
        <row r="150">
          <cell r="A150" t="str">
            <v>Jyoti Vijay Dikshit</v>
          </cell>
          <cell r="B150">
            <v>6063193.4100000001</v>
          </cell>
          <cell r="C150">
            <v>3602232</v>
          </cell>
        </row>
        <row r="151">
          <cell r="A151" t="str">
            <v>Kalpana Chaitanya Bhagwat</v>
          </cell>
          <cell r="B151">
            <v>1212255.57</v>
          </cell>
          <cell r="C151">
            <v>625004</v>
          </cell>
        </row>
        <row r="152">
          <cell r="A152" t="str">
            <v>Kalpana Manoj Dabade</v>
          </cell>
          <cell r="B152">
            <v>24796147.52</v>
          </cell>
          <cell r="C152">
            <v>14722452.779999999</v>
          </cell>
        </row>
        <row r="153">
          <cell r="A153" t="str">
            <v>Kalyani Deepak Savekar</v>
          </cell>
          <cell r="B153">
            <v>12606130.300000001</v>
          </cell>
          <cell r="C153">
            <v>6936283.9800000004</v>
          </cell>
        </row>
        <row r="154">
          <cell r="A154" t="str">
            <v>Kalyani Sagar Anandas</v>
          </cell>
          <cell r="B154">
            <v>2524902.94</v>
          </cell>
          <cell r="C154">
            <v>2040090.14</v>
          </cell>
        </row>
        <row r="155">
          <cell r="A155" t="str">
            <v>Kamini Uday Nikam</v>
          </cell>
          <cell r="B155">
            <v>78974.91</v>
          </cell>
          <cell r="C155">
            <v>0</v>
          </cell>
        </row>
        <row r="156">
          <cell r="A156" t="str">
            <v>Kanchan Dnyaneshwar Kale</v>
          </cell>
          <cell r="B156">
            <v>29327852.73</v>
          </cell>
          <cell r="C156">
            <v>11555454.01</v>
          </cell>
        </row>
        <row r="157">
          <cell r="A157" t="str">
            <v>Kapoor Badri Rathod</v>
          </cell>
          <cell r="B157">
            <v>30435031.82</v>
          </cell>
          <cell r="C157">
            <v>13781334.199999999</v>
          </cell>
        </row>
        <row r="158">
          <cell r="A158" t="str">
            <v>Kavita Abhijeet Gaikwad</v>
          </cell>
          <cell r="B158">
            <v>16216215.99</v>
          </cell>
          <cell r="C158">
            <v>13292019.060000001</v>
          </cell>
        </row>
        <row r="159">
          <cell r="A159" t="str">
            <v>Kavita Ajay Honrao</v>
          </cell>
          <cell r="B159">
            <v>12085011.98</v>
          </cell>
          <cell r="C159">
            <v>6558902.6100000003</v>
          </cell>
        </row>
        <row r="160">
          <cell r="A160" t="str">
            <v>Kavita Ganesh Bodakhe</v>
          </cell>
          <cell r="B160">
            <v>1698037.15</v>
          </cell>
          <cell r="C160">
            <v>1300955.69</v>
          </cell>
        </row>
        <row r="161">
          <cell r="A161" t="str">
            <v>Kavita Rakesh Yewalekar</v>
          </cell>
          <cell r="B161">
            <v>21350853.719999999</v>
          </cell>
          <cell r="C161">
            <v>15125473.619999999</v>
          </cell>
        </row>
        <row r="162">
          <cell r="A162" t="str">
            <v>Kavita Vijay More</v>
          </cell>
          <cell r="B162">
            <v>23894584.989999998</v>
          </cell>
          <cell r="C162">
            <v>11586958</v>
          </cell>
        </row>
        <row r="163">
          <cell r="A163" t="str">
            <v>Ketan Kalidas Gujare</v>
          </cell>
          <cell r="B163">
            <v>2092269.68</v>
          </cell>
          <cell r="C163">
            <v>1734088.99</v>
          </cell>
        </row>
        <row r="164">
          <cell r="A164" t="str">
            <v>Kiran Rajendra Mahamuni</v>
          </cell>
          <cell r="B164">
            <v>25483401.920000002</v>
          </cell>
          <cell r="C164">
            <v>14065527.77</v>
          </cell>
        </row>
        <row r="165">
          <cell r="A165" t="str">
            <v>Kiran Vasant Thorat</v>
          </cell>
          <cell r="B165">
            <v>21972002.710000001</v>
          </cell>
          <cell r="C165">
            <v>12122516.25</v>
          </cell>
        </row>
        <row r="166">
          <cell r="A166" t="str">
            <v>Kirti Govind Tak</v>
          </cell>
          <cell r="B166">
            <v>6964291.8899999997</v>
          </cell>
          <cell r="C166">
            <v>1022911.9</v>
          </cell>
        </row>
        <row r="167">
          <cell r="A167" t="str">
            <v>Kirti Jitendra Pardeshi</v>
          </cell>
          <cell r="B167">
            <v>50252.65</v>
          </cell>
          <cell r="C167">
            <v>0</v>
          </cell>
        </row>
        <row r="168">
          <cell r="A168" t="str">
            <v>Kolhe Pooja Vishal</v>
          </cell>
          <cell r="B168">
            <v>12085011.98</v>
          </cell>
          <cell r="C168">
            <v>8172298.3499999996</v>
          </cell>
        </row>
        <row r="169">
          <cell r="A169" t="str">
            <v>Komal Dnyaneshwar Lavand</v>
          </cell>
          <cell r="B169">
            <v>1916066.38</v>
          </cell>
          <cell r="C169">
            <v>1326282.77</v>
          </cell>
        </row>
        <row r="170">
          <cell r="A170" t="str">
            <v>Komal Ganesh Shivarkar</v>
          </cell>
          <cell r="B170">
            <v>2035744.34</v>
          </cell>
          <cell r="C170">
            <v>376211.37</v>
          </cell>
        </row>
        <row r="171">
          <cell r="A171" t="str">
            <v>Komal Pravin Tokshia</v>
          </cell>
          <cell r="B171">
            <v>21972002.710000001</v>
          </cell>
          <cell r="C171">
            <v>15870377.060000001</v>
          </cell>
        </row>
        <row r="172">
          <cell r="A172" t="str">
            <v>Komal Santosh Tarvade</v>
          </cell>
          <cell r="B172">
            <v>9356639.0999999996</v>
          </cell>
          <cell r="C172">
            <v>9089083.9900000002</v>
          </cell>
        </row>
        <row r="173">
          <cell r="A173" t="str">
            <v>Komal Sitaram Khandage</v>
          </cell>
          <cell r="B173">
            <v>6821774.9800000004</v>
          </cell>
          <cell r="C173">
            <v>8205856.7000000002</v>
          </cell>
        </row>
        <row r="174">
          <cell r="A174" t="str">
            <v>Krushna Ram Rathod</v>
          </cell>
          <cell r="B174">
            <v>15782543.49</v>
          </cell>
          <cell r="C174">
            <v>13833764.289999999</v>
          </cell>
        </row>
        <row r="175">
          <cell r="A175" t="str">
            <v>Kshitija Shankar Ubale</v>
          </cell>
          <cell r="B175">
            <v>10966190.470000001</v>
          </cell>
          <cell r="C175">
            <v>430216</v>
          </cell>
        </row>
        <row r="176">
          <cell r="A176" t="str">
            <v>Kuber Vilas Vispute</v>
          </cell>
          <cell r="B176">
            <v>163250</v>
          </cell>
          <cell r="C176">
            <v>0</v>
          </cell>
        </row>
        <row r="177">
          <cell r="A177" t="str">
            <v>Kunal Atmaram Phanse</v>
          </cell>
          <cell r="B177">
            <v>1931329.71</v>
          </cell>
          <cell r="C177">
            <v>1449702.68</v>
          </cell>
        </row>
        <row r="178">
          <cell r="A178" t="str">
            <v>Kunal Jaywant Jadhav</v>
          </cell>
          <cell r="B178">
            <v>20129290.859999999</v>
          </cell>
          <cell r="C178">
            <v>15709457.800000001</v>
          </cell>
        </row>
        <row r="179">
          <cell r="A179" t="str">
            <v>Kunal Sharad Waikar</v>
          </cell>
          <cell r="B179">
            <v>23894584.989999998</v>
          </cell>
          <cell r="C179">
            <v>7493044.8300000001</v>
          </cell>
        </row>
        <row r="180">
          <cell r="A180" t="str">
            <v>Kuril Snehal Hiralal</v>
          </cell>
          <cell r="B180">
            <v>78974.91</v>
          </cell>
          <cell r="C180">
            <v>0</v>
          </cell>
        </row>
        <row r="181">
          <cell r="A181" t="str">
            <v>Lahu Dhanaji Jadhav</v>
          </cell>
          <cell r="B181">
            <v>24803006.879999999</v>
          </cell>
          <cell r="C181">
            <v>17278190.309999999</v>
          </cell>
        </row>
        <row r="182">
          <cell r="A182" t="str">
            <v>Lata Devdas Suryawanshi</v>
          </cell>
          <cell r="B182">
            <v>1228926.95</v>
          </cell>
          <cell r="C182">
            <v>1852702.55</v>
          </cell>
        </row>
        <row r="183">
          <cell r="A183" t="str">
            <v>Laxman Arun Gajarmal</v>
          </cell>
          <cell r="B183">
            <v>672781.48</v>
          </cell>
          <cell r="C183">
            <v>-2803</v>
          </cell>
        </row>
        <row r="184">
          <cell r="A184" t="str">
            <v>Laxman Rajendra Bhandare</v>
          </cell>
          <cell r="B184">
            <v>770906.44</v>
          </cell>
          <cell r="C184">
            <v>440397.6</v>
          </cell>
        </row>
        <row r="185">
          <cell r="A185" t="str">
            <v>Laxmi Prakash Pawar</v>
          </cell>
          <cell r="B185">
            <v>2092269.68</v>
          </cell>
          <cell r="C185">
            <v>1162150.05</v>
          </cell>
        </row>
        <row r="186">
          <cell r="A186" t="str">
            <v>Laxmi Vishnu Shinde</v>
          </cell>
          <cell r="B186">
            <v>3199288.87</v>
          </cell>
          <cell r="C186">
            <v>2009896.49</v>
          </cell>
        </row>
        <row r="187">
          <cell r="A187" t="str">
            <v>Madhuri Dnyanadev Pawar</v>
          </cell>
          <cell r="B187">
            <v>2035744.34</v>
          </cell>
          <cell r="C187">
            <v>0</v>
          </cell>
        </row>
        <row r="188">
          <cell r="A188" t="str">
            <v>Madhuri Ganesh Wale</v>
          </cell>
          <cell r="B188">
            <v>1511673.43</v>
          </cell>
          <cell r="C188">
            <v>2401900.13</v>
          </cell>
        </row>
        <row r="189">
          <cell r="A189" t="str">
            <v>Madhuri Jitendra Kadam</v>
          </cell>
          <cell r="B189">
            <v>21531164.27</v>
          </cell>
          <cell r="C189">
            <v>16009323.1</v>
          </cell>
        </row>
        <row r="190">
          <cell r="A190" t="str">
            <v>Magala Borade</v>
          </cell>
          <cell r="B190">
            <v>24796147.52</v>
          </cell>
          <cell r="C190">
            <v>17766039.34</v>
          </cell>
        </row>
        <row r="191">
          <cell r="A191" t="str">
            <v>Mahendra Kamlesh Gupta</v>
          </cell>
          <cell r="B191">
            <v>15614638.109999999</v>
          </cell>
          <cell r="C191">
            <v>12524877.529999999</v>
          </cell>
        </row>
        <row r="192">
          <cell r="A192" t="str">
            <v>Mahesh Bhimrao Burhade</v>
          </cell>
          <cell r="B192">
            <v>3396157.32</v>
          </cell>
          <cell r="C192">
            <v>3507689.54</v>
          </cell>
        </row>
        <row r="193">
          <cell r="A193" t="str">
            <v>Mahesh Rajendra Chavan</v>
          </cell>
          <cell r="B193">
            <v>21972002.710000001</v>
          </cell>
          <cell r="C193">
            <v>9049479.4399999995</v>
          </cell>
        </row>
        <row r="194">
          <cell r="A194" t="str">
            <v>Mahesh Sitaram Adane</v>
          </cell>
          <cell r="B194">
            <v>2092000</v>
          </cell>
          <cell r="C194">
            <v>2361016</v>
          </cell>
        </row>
        <row r="195">
          <cell r="A195" t="str">
            <v>Mahesh Suresh Anpat</v>
          </cell>
          <cell r="B195">
            <v>24629004.57</v>
          </cell>
          <cell r="C195">
            <v>14807520.65</v>
          </cell>
        </row>
        <row r="196">
          <cell r="A196" t="str">
            <v>Manasi Sameer Patil</v>
          </cell>
          <cell r="B196">
            <v>12451362.359999999</v>
          </cell>
          <cell r="C196">
            <v>9918984.2300000004</v>
          </cell>
        </row>
        <row r="197">
          <cell r="A197" t="str">
            <v>Mangal Nitin Sonawane</v>
          </cell>
          <cell r="B197">
            <v>2524902.94</v>
          </cell>
          <cell r="C197">
            <v>2366629.75</v>
          </cell>
        </row>
        <row r="198">
          <cell r="A198" t="str">
            <v>Manisha Bhalachnadra Nanaware</v>
          </cell>
          <cell r="B198">
            <v>7296449.9299999997</v>
          </cell>
          <cell r="C198">
            <v>5529938.9100000001</v>
          </cell>
        </row>
        <row r="199">
          <cell r="A199" t="str">
            <v>Manisha Digambar Sakhare</v>
          </cell>
          <cell r="B199">
            <v>2009813.6</v>
          </cell>
          <cell r="C199">
            <v>3260212.56</v>
          </cell>
        </row>
        <row r="200">
          <cell r="A200" t="str">
            <v>Manisha Jagdish Kare</v>
          </cell>
          <cell r="B200">
            <v>28639352.23</v>
          </cell>
          <cell r="C200">
            <v>18111962.379999999</v>
          </cell>
        </row>
        <row r="201">
          <cell r="A201" t="str">
            <v>Manisha Mukund Kadre</v>
          </cell>
          <cell r="B201">
            <v>2161014.73</v>
          </cell>
          <cell r="C201">
            <v>2401974.65</v>
          </cell>
        </row>
        <row r="202">
          <cell r="A202" t="str">
            <v>Manisha Nana Karde</v>
          </cell>
          <cell r="B202">
            <v>1606625.72</v>
          </cell>
          <cell r="C202">
            <v>1766655.58</v>
          </cell>
        </row>
        <row r="203">
          <cell r="A203" t="str">
            <v>Manisha Pradeep Sawant</v>
          </cell>
          <cell r="B203">
            <v>2035744.34</v>
          </cell>
          <cell r="C203">
            <v>1448270.8</v>
          </cell>
        </row>
        <row r="204">
          <cell r="A204" t="str">
            <v>Manjushri Satish Ghodake</v>
          </cell>
          <cell r="B204">
            <v>41708557.380000003</v>
          </cell>
          <cell r="C204">
            <v>24169657.969999999</v>
          </cell>
        </row>
        <row r="205">
          <cell r="A205" t="str">
            <v>Mansi Ajinkya Pise</v>
          </cell>
          <cell r="B205">
            <v>15930800.300000001</v>
          </cell>
          <cell r="C205">
            <v>6595734.3099999996</v>
          </cell>
        </row>
        <row r="206">
          <cell r="A206" t="str">
            <v>Mansi Krushnat Khot</v>
          </cell>
          <cell r="B206">
            <v>14944906.59</v>
          </cell>
          <cell r="C206">
            <v>11643956.66</v>
          </cell>
        </row>
        <row r="207">
          <cell r="A207" t="str">
            <v>Mauli Bajrang Kolekar</v>
          </cell>
          <cell r="B207">
            <v>1331335.23</v>
          </cell>
          <cell r="C207">
            <v>1220157.07</v>
          </cell>
        </row>
        <row r="208">
          <cell r="A208" t="str">
            <v>Mayura Vijay Shahane</v>
          </cell>
          <cell r="B208">
            <v>1331335.23</v>
          </cell>
          <cell r="C208">
            <v>1396127.72</v>
          </cell>
        </row>
        <row r="209">
          <cell r="A209" t="str">
            <v>Mayuri Bhavnarushi Jog</v>
          </cell>
          <cell r="B209">
            <v>15204332.640000001</v>
          </cell>
          <cell r="C209">
            <v>10790079.66</v>
          </cell>
        </row>
        <row r="210">
          <cell r="A210" t="str">
            <v>Mayuri Sandip Salunkhe</v>
          </cell>
          <cell r="B210">
            <v>28023921.829999998</v>
          </cell>
          <cell r="C210">
            <v>16337068.6</v>
          </cell>
        </row>
        <row r="211">
          <cell r="A211" t="str">
            <v>Meena Anandrao Patil</v>
          </cell>
          <cell r="B211">
            <v>26968395.039999999</v>
          </cell>
          <cell r="C211">
            <v>21674796.440000001</v>
          </cell>
        </row>
        <row r="212">
          <cell r="A212" t="str">
            <v>Meena Rajendra Karande</v>
          </cell>
          <cell r="B212">
            <v>1972810.76</v>
          </cell>
          <cell r="C212">
            <v>2511578.96</v>
          </cell>
        </row>
        <row r="213">
          <cell r="A213" t="str">
            <v>Meenakshi Mahendra Kshirsagar</v>
          </cell>
          <cell r="B213">
            <v>1507549.17</v>
          </cell>
          <cell r="C213">
            <v>1469504.18</v>
          </cell>
        </row>
        <row r="214">
          <cell r="A214" t="str">
            <v>Megha Baburao Ravan</v>
          </cell>
          <cell r="B214">
            <v>5853183.8600000003</v>
          </cell>
          <cell r="C214">
            <v>1296261.6299999999</v>
          </cell>
        </row>
        <row r="215">
          <cell r="A215" t="str">
            <v>Meghasham Dattatray Dhanawade</v>
          </cell>
          <cell r="B215">
            <v>25483401.920000002</v>
          </cell>
          <cell r="C215">
            <v>18511364.960000001</v>
          </cell>
        </row>
        <row r="216">
          <cell r="A216" t="str">
            <v>Milind Bharmappa Sabanwar</v>
          </cell>
          <cell r="B216">
            <v>46208094.609999999</v>
          </cell>
          <cell r="C216">
            <v>36520464.57</v>
          </cell>
        </row>
        <row r="217">
          <cell r="A217" t="str">
            <v>Minakshi Vijay Lohar</v>
          </cell>
          <cell r="B217">
            <v>26661523.07</v>
          </cell>
          <cell r="C217">
            <v>17295291.850000001</v>
          </cell>
        </row>
        <row r="218">
          <cell r="A218" t="str">
            <v>Mirabai Atul Darade</v>
          </cell>
          <cell r="B218">
            <v>3199288.87</v>
          </cell>
          <cell r="C218">
            <v>1137758.8899999999</v>
          </cell>
        </row>
        <row r="219">
          <cell r="A219" t="str">
            <v>Mohd Hanif Elahibaksh Tamboli</v>
          </cell>
          <cell r="B219">
            <v>78974.91</v>
          </cell>
          <cell r="C219">
            <v>0</v>
          </cell>
        </row>
        <row r="220">
          <cell r="A220" t="str">
            <v>Mohini Dilip Mahajan</v>
          </cell>
          <cell r="B220">
            <v>50252.65</v>
          </cell>
          <cell r="C220">
            <v>0</v>
          </cell>
        </row>
        <row r="221">
          <cell r="A221" t="str">
            <v>Monali Babu Jadhav</v>
          </cell>
          <cell r="B221">
            <v>50252.65</v>
          </cell>
          <cell r="C221">
            <v>0</v>
          </cell>
        </row>
        <row r="222">
          <cell r="A222" t="str">
            <v>Monika Suresh Naikwade</v>
          </cell>
          <cell r="B222">
            <v>1890000</v>
          </cell>
          <cell r="C222">
            <v>263042</v>
          </cell>
        </row>
        <row r="223">
          <cell r="A223" t="str">
            <v>Moreshwar Dattatray Potdar</v>
          </cell>
          <cell r="B223">
            <v>2375681.46</v>
          </cell>
          <cell r="C223">
            <v>2142910.11</v>
          </cell>
        </row>
        <row r="224">
          <cell r="A224" t="str">
            <v>Mrunal Avinash Kale</v>
          </cell>
          <cell r="B224">
            <v>33399444.260000002</v>
          </cell>
          <cell r="C224">
            <v>19043982.390000001</v>
          </cell>
        </row>
        <row r="225">
          <cell r="A225" t="str">
            <v>Nalini Raju Shahpurkar</v>
          </cell>
          <cell r="B225">
            <v>22619868.059999999</v>
          </cell>
          <cell r="C225">
            <v>16745610.289999999</v>
          </cell>
        </row>
        <row r="226">
          <cell r="A226" t="str">
            <v>Namita Nilesh Pawar</v>
          </cell>
          <cell r="B226">
            <v>19720800.710000001</v>
          </cell>
          <cell r="C226">
            <v>19829035.149999999</v>
          </cell>
        </row>
        <row r="227">
          <cell r="A227" t="str">
            <v>Navnath Ramchandra Chavan</v>
          </cell>
          <cell r="B227">
            <v>20350706.329999998</v>
          </cell>
          <cell r="C227">
            <v>8655209.9100000001</v>
          </cell>
        </row>
        <row r="228">
          <cell r="A228" t="str">
            <v>Nayana Dnyaneshwar Lonkar</v>
          </cell>
          <cell r="B228">
            <v>12085011.98</v>
          </cell>
          <cell r="C228">
            <v>7982411.1900000004</v>
          </cell>
        </row>
        <row r="229">
          <cell r="A229" t="str">
            <v>Neha Raju Shinde</v>
          </cell>
          <cell r="B229">
            <v>21350853.719999999</v>
          </cell>
          <cell r="C229">
            <v>14468052.859999999</v>
          </cell>
        </row>
        <row r="230">
          <cell r="A230" t="str">
            <v>Neha Tanaji Pawar</v>
          </cell>
          <cell r="B230">
            <v>21531164.27</v>
          </cell>
          <cell r="C230">
            <v>10252031.359999999</v>
          </cell>
        </row>
        <row r="231">
          <cell r="A231" t="str">
            <v>Nikhil Chandrakant Patil</v>
          </cell>
          <cell r="B231">
            <v>21531164.27</v>
          </cell>
          <cell r="C231">
            <v>6232542.9900000002</v>
          </cell>
        </row>
        <row r="232">
          <cell r="A232" t="str">
            <v>Nikita Agatrao Mane</v>
          </cell>
          <cell r="B232">
            <v>1331335.23</v>
          </cell>
          <cell r="C232">
            <v>1315584.1200000001</v>
          </cell>
        </row>
        <row r="233">
          <cell r="A233" t="str">
            <v>Nikita Ashok Ahire</v>
          </cell>
          <cell r="B233">
            <v>50252.65</v>
          </cell>
          <cell r="C233">
            <v>0</v>
          </cell>
        </row>
        <row r="234">
          <cell r="A234" t="str">
            <v>Nikita Niteshkumar Jadhav</v>
          </cell>
          <cell r="B234">
            <v>770906.44</v>
          </cell>
          <cell r="C234">
            <v>135148.70000000001</v>
          </cell>
        </row>
        <row r="235">
          <cell r="A235" t="str">
            <v>Nikita Pravin Vasav</v>
          </cell>
          <cell r="B235">
            <v>771372.24</v>
          </cell>
          <cell r="C235">
            <v>385054</v>
          </cell>
        </row>
        <row r="236">
          <cell r="A236" t="str">
            <v>Nikumbh Yogita Sachin</v>
          </cell>
          <cell r="B236">
            <v>22908718.039999999</v>
          </cell>
          <cell r="C236">
            <v>13159064.49</v>
          </cell>
        </row>
        <row r="237">
          <cell r="A237" t="str">
            <v>Nilam Abhijeet Deshpande</v>
          </cell>
          <cell r="B237">
            <v>16216215.99</v>
          </cell>
          <cell r="C237">
            <v>16405811.279999999</v>
          </cell>
        </row>
        <row r="238">
          <cell r="A238" t="str">
            <v>Nilam Amol Pomane</v>
          </cell>
          <cell r="B238">
            <v>16236003.189999999</v>
          </cell>
          <cell r="C238">
            <v>11034205.310000001</v>
          </cell>
        </row>
        <row r="239">
          <cell r="A239" t="str">
            <v>Nilam Sachin Kadam</v>
          </cell>
          <cell r="B239">
            <v>3166742.18</v>
          </cell>
          <cell r="C239">
            <v>4302773.58</v>
          </cell>
        </row>
        <row r="240">
          <cell r="A240" t="str">
            <v>Nilam Sagar Mane</v>
          </cell>
          <cell r="B240">
            <v>14944906.59</v>
          </cell>
          <cell r="C240">
            <v>13253441.82</v>
          </cell>
        </row>
        <row r="241">
          <cell r="A241" t="str">
            <v>Nilesh Bajarang Sonar</v>
          </cell>
          <cell r="B241">
            <v>28023921.829999998</v>
          </cell>
          <cell r="C241">
            <v>22728520.57</v>
          </cell>
        </row>
        <row r="242">
          <cell r="A242" t="str">
            <v>Nilima Deepak Vidhate</v>
          </cell>
          <cell r="B242">
            <v>12085011.98</v>
          </cell>
          <cell r="C242">
            <v>12614598.060000001</v>
          </cell>
        </row>
        <row r="243">
          <cell r="A243" t="str">
            <v>Nirmala Satish Thorat</v>
          </cell>
          <cell r="B243">
            <v>2029694.99</v>
          </cell>
          <cell r="C243">
            <v>1537048.59</v>
          </cell>
        </row>
        <row r="244">
          <cell r="A244" t="str">
            <v>Nisha Mallesh Waghmare</v>
          </cell>
          <cell r="B244">
            <v>966390.48</v>
          </cell>
          <cell r="C244">
            <v>902921.61</v>
          </cell>
        </row>
        <row r="245">
          <cell r="A245" t="str">
            <v>Nitin Machhindra Sargar</v>
          </cell>
          <cell r="B245">
            <v>1125088.1299999999</v>
          </cell>
          <cell r="C245">
            <v>1051985.71</v>
          </cell>
        </row>
        <row r="246">
          <cell r="A246" t="str">
            <v>Nitin Mahadev Kumbhar</v>
          </cell>
          <cell r="B246">
            <v>16965380.870000001</v>
          </cell>
          <cell r="C246">
            <v>15880569.220000001</v>
          </cell>
        </row>
        <row r="247">
          <cell r="A247" t="str">
            <v>Nitin Vijaykumar Naik Patil</v>
          </cell>
          <cell r="B247">
            <v>18665255.16</v>
          </cell>
          <cell r="C247">
            <v>13462212.5</v>
          </cell>
        </row>
        <row r="248">
          <cell r="A248" t="str">
            <v>Omkar Abbasaheb Nimbalkar</v>
          </cell>
          <cell r="B248">
            <v>5853183.8600000003</v>
          </cell>
          <cell r="C248">
            <v>1476714.64</v>
          </cell>
        </row>
        <row r="249">
          <cell r="A249" t="str">
            <v>Omkar Anil Kumbhar</v>
          </cell>
          <cell r="B249">
            <v>10550495.49</v>
          </cell>
          <cell r="C249">
            <v>9240728.5</v>
          </cell>
        </row>
        <row r="250">
          <cell r="A250" t="str">
            <v>Padmashree Sanjeevkumar Mulay</v>
          </cell>
          <cell r="B250">
            <v>1867762.59</v>
          </cell>
          <cell r="C250">
            <v>1542780.9</v>
          </cell>
        </row>
        <row r="251">
          <cell r="A251" t="str">
            <v>Padmavati Sadashiv Jadhav</v>
          </cell>
          <cell r="B251">
            <v>33981546.450000003</v>
          </cell>
          <cell r="C251">
            <v>28287031.359999999</v>
          </cell>
        </row>
        <row r="252">
          <cell r="A252" t="str">
            <v>Pallavi Kanif Kudale</v>
          </cell>
          <cell r="B252">
            <v>26661523.07</v>
          </cell>
          <cell r="C252">
            <v>13640962.15</v>
          </cell>
        </row>
        <row r="253">
          <cell r="A253" t="str">
            <v>Pallavi Mahesh Kalebere</v>
          </cell>
          <cell r="B253">
            <v>26661523.07</v>
          </cell>
          <cell r="C253">
            <v>19418056.789999999</v>
          </cell>
        </row>
        <row r="254">
          <cell r="A254" t="str">
            <v>Pandit</v>
          </cell>
          <cell r="B254">
            <v>15782543.49</v>
          </cell>
          <cell r="C254">
            <v>17723235.100000001</v>
          </cell>
        </row>
        <row r="255">
          <cell r="A255" t="str">
            <v>Pankaj Appaso Londake</v>
          </cell>
          <cell r="B255">
            <v>1867762.59</v>
          </cell>
          <cell r="C255">
            <v>1518840.01</v>
          </cell>
        </row>
        <row r="256">
          <cell r="A256" t="str">
            <v>Patole Sonal Sandip</v>
          </cell>
          <cell r="B256">
            <v>9039414.5600000005</v>
          </cell>
          <cell r="C256">
            <v>7192195.4800000004</v>
          </cell>
        </row>
        <row r="257">
          <cell r="A257" t="str">
            <v>Pavan Shah</v>
          </cell>
          <cell r="B257">
            <v>29327852.73</v>
          </cell>
          <cell r="C257">
            <v>12245157.050000001</v>
          </cell>
        </row>
        <row r="258">
          <cell r="A258" t="str">
            <v>Pisal Smita Jagdish</v>
          </cell>
          <cell r="B258">
            <v>12451362.359999999</v>
          </cell>
          <cell r="C258">
            <v>7314251.9000000004</v>
          </cell>
        </row>
        <row r="259">
          <cell r="A259" t="str">
            <v>Pooja Gajanan Bande</v>
          </cell>
          <cell r="B259">
            <v>2375681.46</v>
          </cell>
          <cell r="C259">
            <v>2884947.95</v>
          </cell>
        </row>
        <row r="260">
          <cell r="A260" t="str">
            <v>Pooja Gopinath Jadhav</v>
          </cell>
          <cell r="B260">
            <v>24796147.52</v>
          </cell>
          <cell r="C260">
            <v>6823718.4900000002</v>
          </cell>
        </row>
        <row r="261">
          <cell r="A261" t="str">
            <v>Pooja Govardhan More</v>
          </cell>
          <cell r="B261">
            <v>6827002.3200000003</v>
          </cell>
          <cell r="C261">
            <v>1284954</v>
          </cell>
        </row>
        <row r="262">
          <cell r="A262" t="str">
            <v>Pooja Kishor Dhomse</v>
          </cell>
          <cell r="B262">
            <v>50252.65</v>
          </cell>
          <cell r="C262">
            <v>0</v>
          </cell>
        </row>
        <row r="263">
          <cell r="A263" t="str">
            <v>Pooja Mangesh Pawar</v>
          </cell>
          <cell r="B263">
            <v>23894584.989999998</v>
          </cell>
          <cell r="C263">
            <v>9709891.1500000004</v>
          </cell>
        </row>
        <row r="264">
          <cell r="A264" t="str">
            <v>Pooja Pintu Patole</v>
          </cell>
          <cell r="B264">
            <v>21151975.309999999</v>
          </cell>
          <cell r="C264">
            <v>16486876.26</v>
          </cell>
        </row>
        <row r="265">
          <cell r="A265" t="str">
            <v>Pooja Ranjit Barage</v>
          </cell>
          <cell r="B265">
            <v>5853183.8600000003</v>
          </cell>
          <cell r="C265">
            <v>534421.03</v>
          </cell>
        </row>
        <row r="266">
          <cell r="A266" t="str">
            <v>Pooja Rohit Kumbhar</v>
          </cell>
          <cell r="B266">
            <v>46208094.609999999</v>
          </cell>
          <cell r="C266">
            <v>32334828.800000001</v>
          </cell>
        </row>
        <row r="267">
          <cell r="A267" t="str">
            <v>Pooja Santosh Bhosale</v>
          </cell>
          <cell r="B267">
            <v>21531164.27</v>
          </cell>
          <cell r="C267">
            <v>15464939.220000001</v>
          </cell>
        </row>
        <row r="268">
          <cell r="A268" t="str">
            <v>Poonam Gajanan Mahade</v>
          </cell>
          <cell r="B268">
            <v>23894584.989999998</v>
          </cell>
          <cell r="C268">
            <v>10689350.050000001</v>
          </cell>
        </row>
        <row r="269">
          <cell r="A269" t="str">
            <v>Poonam Ganesh Waghmare</v>
          </cell>
          <cell r="B269">
            <v>16216215.99</v>
          </cell>
          <cell r="C269">
            <v>14277559.9</v>
          </cell>
        </row>
        <row r="270">
          <cell r="A270" t="str">
            <v>Poonam Pradip Koli</v>
          </cell>
          <cell r="B270">
            <v>28023921.829999998</v>
          </cell>
          <cell r="C270">
            <v>26034852.190000001</v>
          </cell>
        </row>
        <row r="271">
          <cell r="A271" t="str">
            <v>Poonam Pritam Ghorpade</v>
          </cell>
          <cell r="B271">
            <v>1768139.86</v>
          </cell>
          <cell r="C271">
            <v>1323313.32</v>
          </cell>
        </row>
        <row r="272">
          <cell r="A272" t="str">
            <v>Poonam Shital Chougule</v>
          </cell>
          <cell r="B272">
            <v>24796147.52</v>
          </cell>
          <cell r="C272">
            <v>14488856.42</v>
          </cell>
        </row>
        <row r="273">
          <cell r="A273" t="str">
            <v>Pournima Ashok Pujari</v>
          </cell>
          <cell r="B273">
            <v>8019439.3099999996</v>
          </cell>
          <cell r="C273">
            <v>2092607.16</v>
          </cell>
        </row>
        <row r="274">
          <cell r="A274" t="str">
            <v>Prabhurao Annarao Toglure</v>
          </cell>
          <cell r="B274">
            <v>20350706.329999998</v>
          </cell>
          <cell r="C274">
            <v>14078130.85</v>
          </cell>
        </row>
        <row r="275">
          <cell r="A275" t="str">
            <v>Prachi Kamlakar Bhavsar</v>
          </cell>
          <cell r="B275">
            <v>163250</v>
          </cell>
          <cell r="C275">
            <v>0</v>
          </cell>
        </row>
        <row r="276">
          <cell r="A276" t="str">
            <v>Prajakta Akshay Koditkar</v>
          </cell>
          <cell r="B276">
            <v>15204332.640000001</v>
          </cell>
          <cell r="C276">
            <v>8023294.96</v>
          </cell>
        </row>
        <row r="277">
          <cell r="A277" t="str">
            <v>Prajakta Pramod Mane</v>
          </cell>
          <cell r="B277">
            <v>21531164.27</v>
          </cell>
          <cell r="C277">
            <v>10815270.93</v>
          </cell>
        </row>
        <row r="278">
          <cell r="A278" t="str">
            <v>Prajakta Sachin Jagtap</v>
          </cell>
          <cell r="B278">
            <v>26661523.07</v>
          </cell>
          <cell r="C278">
            <v>22181682.670000002</v>
          </cell>
        </row>
        <row r="279">
          <cell r="A279" t="str">
            <v>Prajakta Sameer Padalikar</v>
          </cell>
          <cell r="B279">
            <v>78974.91</v>
          </cell>
          <cell r="C279">
            <v>0</v>
          </cell>
        </row>
        <row r="280">
          <cell r="A280" t="str">
            <v>Prajkta Adarsh Jadhav</v>
          </cell>
          <cell r="B280">
            <v>1916066.38</v>
          </cell>
          <cell r="C280">
            <v>0</v>
          </cell>
        </row>
        <row r="281">
          <cell r="A281" t="str">
            <v>Pramila Ganesh Karle</v>
          </cell>
          <cell r="B281">
            <v>5752139.0800000001</v>
          </cell>
          <cell r="C281">
            <v>5769236.3200000003</v>
          </cell>
        </row>
        <row r="282">
          <cell r="A282" t="str">
            <v>Pramod Appasaheb Birnale</v>
          </cell>
          <cell r="B282">
            <v>10386966.060000001</v>
          </cell>
          <cell r="C282">
            <v>7026521.3399999999</v>
          </cell>
        </row>
        <row r="283">
          <cell r="A283" t="str">
            <v>Pranali Balaji Jadhav</v>
          </cell>
          <cell r="B283">
            <v>28639352.23</v>
          </cell>
          <cell r="C283">
            <v>18691555.710000001</v>
          </cell>
        </row>
        <row r="284">
          <cell r="A284" t="str">
            <v>Pranjal Bajirao Rasal</v>
          </cell>
          <cell r="B284">
            <v>15204332.640000001</v>
          </cell>
          <cell r="C284">
            <v>8391539.3499999996</v>
          </cell>
        </row>
        <row r="285">
          <cell r="A285" t="str">
            <v>Prarthana Vijay Dhumal</v>
          </cell>
          <cell r="B285">
            <v>17431626.739999998</v>
          </cell>
          <cell r="C285">
            <v>8957352</v>
          </cell>
        </row>
        <row r="286">
          <cell r="A286" t="str">
            <v>Prasanna Raddekar</v>
          </cell>
          <cell r="B286">
            <v>19567108.379999999</v>
          </cell>
          <cell r="C286">
            <v>7864728.9800000004</v>
          </cell>
        </row>
        <row r="287">
          <cell r="A287" t="str">
            <v>Prashant Narayan Raut</v>
          </cell>
          <cell r="B287">
            <v>24629004.57</v>
          </cell>
          <cell r="C287">
            <v>21851077.43</v>
          </cell>
        </row>
        <row r="288">
          <cell r="A288" t="str">
            <v>Prashant Pandurang Gole</v>
          </cell>
          <cell r="B288">
            <v>17832335.739999998</v>
          </cell>
          <cell r="C288">
            <v>18882810.57</v>
          </cell>
        </row>
        <row r="289">
          <cell r="A289" t="str">
            <v>Prashant Ramesh Joshi</v>
          </cell>
          <cell r="B289">
            <v>78974.91</v>
          </cell>
          <cell r="C289">
            <v>0</v>
          </cell>
        </row>
        <row r="290">
          <cell r="A290" t="str">
            <v>Prathmesh Anil Devale</v>
          </cell>
          <cell r="B290">
            <v>1125088.1299999999</v>
          </cell>
          <cell r="C290">
            <v>917051.43</v>
          </cell>
        </row>
        <row r="291">
          <cell r="A291" t="str">
            <v>Pratiksha Pradeep Patil</v>
          </cell>
          <cell r="B291">
            <v>1867762.59</v>
          </cell>
          <cell r="C291">
            <v>1306301.02</v>
          </cell>
        </row>
        <row r="292">
          <cell r="A292" t="str">
            <v>Praveen Dattatray Apchundekar</v>
          </cell>
          <cell r="B292">
            <v>26750335.18</v>
          </cell>
          <cell r="C292">
            <v>14240015.48</v>
          </cell>
        </row>
        <row r="293">
          <cell r="A293" t="str">
            <v>Pravin Annappa Pawar</v>
          </cell>
          <cell r="B293">
            <v>10386966.060000001</v>
          </cell>
          <cell r="C293">
            <v>7796145.8899999997</v>
          </cell>
        </row>
        <row r="294">
          <cell r="A294" t="str">
            <v>Pravin Arun Tiwade</v>
          </cell>
          <cell r="B294">
            <v>13700394.32</v>
          </cell>
          <cell r="C294">
            <v>8222877.3799999999</v>
          </cell>
        </row>
        <row r="295">
          <cell r="A295" t="str">
            <v>Pravin Namdev Thorat</v>
          </cell>
          <cell r="B295">
            <v>1049573.68</v>
          </cell>
          <cell r="C295">
            <v>1679301.77</v>
          </cell>
        </row>
        <row r="296">
          <cell r="A296" t="str">
            <v>Pravin Prabhakar Kulthe</v>
          </cell>
          <cell r="B296">
            <v>24016122.079999998</v>
          </cell>
          <cell r="C296">
            <v>8974487.9900000002</v>
          </cell>
        </row>
        <row r="297">
          <cell r="A297" t="str">
            <v>Prerana Ajay Pawar</v>
          </cell>
          <cell r="B297">
            <v>6827002.3200000003</v>
          </cell>
          <cell r="C297">
            <v>1099464</v>
          </cell>
        </row>
        <row r="298">
          <cell r="A298" t="str">
            <v>Prerana Umesh Ghule</v>
          </cell>
          <cell r="B298">
            <v>28023921.829999998</v>
          </cell>
          <cell r="C298">
            <v>25304379.59</v>
          </cell>
        </row>
        <row r="299">
          <cell r="A299" t="str">
            <v>Priya Bhaskar Khandale</v>
          </cell>
          <cell r="B299">
            <v>2161014.73</v>
          </cell>
          <cell r="C299">
            <v>2322493.79</v>
          </cell>
        </row>
        <row r="300">
          <cell r="A300" t="str">
            <v>Priya Mangesh Dahale</v>
          </cell>
          <cell r="B300">
            <v>10347996.140000001</v>
          </cell>
          <cell r="C300">
            <v>9197606.5999999996</v>
          </cell>
        </row>
        <row r="301">
          <cell r="A301" t="str">
            <v>Priya Nitin Bedse</v>
          </cell>
          <cell r="B301">
            <v>78974.91</v>
          </cell>
          <cell r="C301">
            <v>0</v>
          </cell>
        </row>
        <row r="302">
          <cell r="A302" t="str">
            <v>Priya Unmesh Kamble</v>
          </cell>
          <cell r="B302">
            <v>1376480.57</v>
          </cell>
          <cell r="C302">
            <v>582874.80000000005</v>
          </cell>
        </row>
        <row r="303">
          <cell r="A303" t="str">
            <v>Priyanka Anil Supekar</v>
          </cell>
          <cell r="B303">
            <v>2161014.73</v>
          </cell>
          <cell r="C303">
            <v>2177313.4</v>
          </cell>
        </row>
        <row r="304">
          <cell r="A304" t="str">
            <v>Priyanka Baban Margale</v>
          </cell>
          <cell r="B304">
            <v>12451362.359999999</v>
          </cell>
          <cell r="C304">
            <v>6794902.3600000003</v>
          </cell>
        </row>
        <row r="305">
          <cell r="A305" t="str">
            <v>Priyanka Bapurao Bhagwat</v>
          </cell>
          <cell r="B305">
            <v>1916066.38</v>
          </cell>
          <cell r="C305">
            <v>1377539.87</v>
          </cell>
        </row>
        <row r="306">
          <cell r="A306" t="str">
            <v>Priyanka Bharat Deokate</v>
          </cell>
          <cell r="B306">
            <v>56713956.689999998</v>
          </cell>
          <cell r="C306">
            <v>30358512.800000001</v>
          </cell>
        </row>
        <row r="307">
          <cell r="A307" t="str">
            <v>Priyanka Kishor Vispute</v>
          </cell>
          <cell r="B307">
            <v>78974.91</v>
          </cell>
          <cell r="C307">
            <v>0</v>
          </cell>
        </row>
        <row r="308">
          <cell r="A308" t="str">
            <v>Priyanka Rahul Varkhede</v>
          </cell>
          <cell r="B308">
            <v>30435031.82</v>
          </cell>
          <cell r="C308">
            <v>27102222.760000002</v>
          </cell>
        </row>
        <row r="309">
          <cell r="A309" t="str">
            <v>Priyanka Subhash Chakre</v>
          </cell>
          <cell r="B309">
            <v>24629004.57</v>
          </cell>
          <cell r="C309">
            <v>16928988.109999999</v>
          </cell>
        </row>
        <row r="310">
          <cell r="A310" t="str">
            <v>Raagini Rakesh Lunawat</v>
          </cell>
          <cell r="B310">
            <v>24796147.52</v>
          </cell>
          <cell r="C310">
            <v>15623454.689999999</v>
          </cell>
        </row>
        <row r="311">
          <cell r="A311" t="str">
            <v>Rahul Dayanand Shilwant</v>
          </cell>
          <cell r="B311">
            <v>20350706.329999998</v>
          </cell>
          <cell r="C311">
            <v>8827819.5500000007</v>
          </cell>
        </row>
        <row r="312">
          <cell r="A312" t="str">
            <v>Rahul Gangaram Sukate</v>
          </cell>
          <cell r="B312">
            <v>1507549.17</v>
          </cell>
          <cell r="C312">
            <v>353748.91</v>
          </cell>
        </row>
        <row r="313">
          <cell r="A313" t="str">
            <v>Rahul Shivaji Murgude</v>
          </cell>
          <cell r="B313">
            <v>1606625.72</v>
          </cell>
          <cell r="C313">
            <v>1509228.44</v>
          </cell>
        </row>
        <row r="314">
          <cell r="A314" t="str">
            <v>Raisa Firoj Sayyad</v>
          </cell>
          <cell r="B314">
            <v>15672011.029999999</v>
          </cell>
          <cell r="C314">
            <v>15961913.619999999</v>
          </cell>
        </row>
        <row r="315">
          <cell r="A315" t="str">
            <v>Rajashree Yogesh Dudka</v>
          </cell>
          <cell r="B315">
            <v>24803006.879999999</v>
          </cell>
          <cell r="C315">
            <v>12573457.76</v>
          </cell>
        </row>
        <row r="316">
          <cell r="A316" t="str">
            <v>Rajashri Amar Ingale</v>
          </cell>
          <cell r="B316">
            <v>17431626.739999998</v>
          </cell>
          <cell r="C316">
            <v>15947614.449999999</v>
          </cell>
        </row>
        <row r="317">
          <cell r="A317" t="str">
            <v>Rajkumar Mohan Nagare</v>
          </cell>
          <cell r="B317">
            <v>2092269.68</v>
          </cell>
          <cell r="C317">
            <v>1788642.18</v>
          </cell>
        </row>
        <row r="318">
          <cell r="A318" t="str">
            <v>Raju Babanrao Shahane</v>
          </cell>
          <cell r="B318">
            <v>21350853.719999999</v>
          </cell>
          <cell r="C318">
            <v>14871570.09</v>
          </cell>
        </row>
        <row r="319">
          <cell r="A319" t="str">
            <v>Ramchandra Shivaji Shipur</v>
          </cell>
          <cell r="B319">
            <v>1651954.48</v>
          </cell>
          <cell r="C319">
            <v>2077451.23</v>
          </cell>
        </row>
        <row r="320">
          <cell r="A320" t="str">
            <v>Rani Deepak Kongari</v>
          </cell>
          <cell r="B320">
            <v>7632406.5999999996</v>
          </cell>
          <cell r="C320">
            <v>-68499</v>
          </cell>
        </row>
        <row r="321">
          <cell r="A321" t="str">
            <v>Ranjna Vijay Bagal</v>
          </cell>
          <cell r="B321">
            <v>1514592.54</v>
          </cell>
          <cell r="C321">
            <v>1713666.37</v>
          </cell>
        </row>
        <row r="322">
          <cell r="A322" t="str">
            <v>Ravi Baban Jojare</v>
          </cell>
          <cell r="B322">
            <v>24629004.57</v>
          </cell>
          <cell r="C322">
            <v>11458094.91</v>
          </cell>
        </row>
        <row r="323">
          <cell r="A323" t="str">
            <v>Rekha Amar Jindam</v>
          </cell>
          <cell r="B323">
            <v>12085011.98</v>
          </cell>
          <cell r="C323">
            <v>7636333.5899999999</v>
          </cell>
        </row>
        <row r="324">
          <cell r="A324" t="str">
            <v>Rekha Appasaheb Nimbalkar</v>
          </cell>
          <cell r="B324">
            <v>15614638.109999999</v>
          </cell>
          <cell r="C324">
            <v>10392130.18</v>
          </cell>
        </row>
        <row r="325">
          <cell r="A325" t="str">
            <v>Rekha Pravin Sutar</v>
          </cell>
          <cell r="B325">
            <v>78974.91</v>
          </cell>
          <cell r="C325">
            <v>0</v>
          </cell>
        </row>
        <row r="326">
          <cell r="A326" t="str">
            <v>Renuka Bakari</v>
          </cell>
          <cell r="B326">
            <v>10386966.060000001</v>
          </cell>
          <cell r="C326">
            <v>7219872.21</v>
          </cell>
        </row>
        <row r="327">
          <cell r="A327" t="str">
            <v>Reshma Anil Kambale</v>
          </cell>
          <cell r="B327">
            <v>1768139.86</v>
          </cell>
          <cell r="C327">
            <v>1491390.09</v>
          </cell>
        </row>
        <row r="328">
          <cell r="A328" t="str">
            <v>Reshma Sachin Mohite</v>
          </cell>
          <cell r="B328">
            <v>1870574.03</v>
          </cell>
          <cell r="C328">
            <v>195262.2</v>
          </cell>
        </row>
        <row r="329">
          <cell r="A329" t="str">
            <v>Reshma Sachin Nigade</v>
          </cell>
          <cell r="B329">
            <v>13228475.130000001</v>
          </cell>
          <cell r="C329">
            <v>4772814.55</v>
          </cell>
        </row>
        <row r="330">
          <cell r="A330" t="str">
            <v>Rohan Nilesh Shah</v>
          </cell>
          <cell r="B330">
            <v>24937342.059999999</v>
          </cell>
          <cell r="C330">
            <v>14619535.59</v>
          </cell>
        </row>
        <row r="331">
          <cell r="A331" t="str">
            <v>Rohini Rupesh Supekar</v>
          </cell>
          <cell r="B331">
            <v>28639352.23</v>
          </cell>
          <cell r="C331">
            <v>20609477.260000002</v>
          </cell>
        </row>
        <row r="332">
          <cell r="A332" t="str">
            <v>Rohini Shrikant Gulumkar</v>
          </cell>
          <cell r="B332">
            <v>12236270.789999999</v>
          </cell>
          <cell r="C332">
            <v>9775354.9100000001</v>
          </cell>
        </row>
        <row r="333">
          <cell r="A333" t="str">
            <v>Rohini Sitaram Khokade</v>
          </cell>
          <cell r="B333">
            <v>16216215.99</v>
          </cell>
          <cell r="C333">
            <v>15445262.109999999</v>
          </cell>
        </row>
        <row r="334">
          <cell r="A334" t="str">
            <v>Rohit Govind Jamale</v>
          </cell>
          <cell r="B334">
            <v>21972002.710000001</v>
          </cell>
          <cell r="C334">
            <v>10858832.59</v>
          </cell>
        </row>
        <row r="335">
          <cell r="A335" t="str">
            <v>Rohit Rajendra Gouraj</v>
          </cell>
          <cell r="B335">
            <v>10386966.060000001</v>
          </cell>
          <cell r="C335">
            <v>7191517.9800000004</v>
          </cell>
        </row>
        <row r="336">
          <cell r="A336" t="str">
            <v>Rohit Sahebrao Lokhande</v>
          </cell>
          <cell r="B336">
            <v>21972002.710000001</v>
          </cell>
          <cell r="C336">
            <v>11608376.619999999</v>
          </cell>
        </row>
        <row r="337">
          <cell r="A337" t="str">
            <v>Rupali Ganesh Saste</v>
          </cell>
          <cell r="B337">
            <v>13228475.130000001</v>
          </cell>
          <cell r="C337">
            <v>11541092.800000001</v>
          </cell>
        </row>
        <row r="338">
          <cell r="A338" t="str">
            <v>Rupali Navnath Devkar</v>
          </cell>
          <cell r="B338">
            <v>1400963.92</v>
          </cell>
          <cell r="C338">
            <v>1069584.3400000001</v>
          </cell>
        </row>
        <row r="339">
          <cell r="A339" t="str">
            <v>Rupali Navnath Parkhe</v>
          </cell>
          <cell r="B339">
            <v>31278236.66</v>
          </cell>
          <cell r="C339">
            <v>18019377.350000001</v>
          </cell>
        </row>
        <row r="340">
          <cell r="A340" t="str">
            <v>Rupali Pramod Yadav</v>
          </cell>
          <cell r="B340">
            <v>21531164.27</v>
          </cell>
          <cell r="C340">
            <v>11829063.25</v>
          </cell>
        </row>
        <row r="341">
          <cell r="A341" t="str">
            <v>Rupali Sachin Yadav</v>
          </cell>
          <cell r="B341">
            <v>28023921.829999998</v>
          </cell>
          <cell r="C341">
            <v>20668252.079999998</v>
          </cell>
        </row>
        <row r="342">
          <cell r="A342" t="str">
            <v>Rupali Sandip Lonkar</v>
          </cell>
          <cell r="B342">
            <v>3199288.87</v>
          </cell>
          <cell r="C342">
            <v>5789911.21</v>
          </cell>
        </row>
        <row r="343">
          <cell r="A343" t="str">
            <v>Rupali Shriram Khade</v>
          </cell>
          <cell r="B343">
            <v>30441956.18</v>
          </cell>
          <cell r="C343">
            <v>20664666.879999999</v>
          </cell>
        </row>
        <row r="344">
          <cell r="A344" t="str">
            <v>Rupali Vinod Patil</v>
          </cell>
          <cell r="B344">
            <v>13228475.130000001</v>
          </cell>
          <cell r="C344">
            <v>8913893.2100000009</v>
          </cell>
        </row>
        <row r="345">
          <cell r="A345" t="str">
            <v>Rushikesh Bhausaheb Desle</v>
          </cell>
          <cell r="B345">
            <v>16659784.51</v>
          </cell>
          <cell r="C345">
            <v>-17759</v>
          </cell>
        </row>
        <row r="346">
          <cell r="A346" t="str">
            <v>Rushikesh S Yewalekar</v>
          </cell>
          <cell r="B346">
            <v>1917789.21</v>
          </cell>
          <cell r="C346">
            <v>2090445.04</v>
          </cell>
        </row>
        <row r="347">
          <cell r="A347" t="str">
            <v>Rushikesh Sudhir Dahiwal</v>
          </cell>
          <cell r="B347">
            <v>25105905.09</v>
          </cell>
          <cell r="C347">
            <v>8807551.870000001</v>
          </cell>
        </row>
        <row r="348">
          <cell r="A348" t="str">
            <v>Sachin Bapurao Jagtap</v>
          </cell>
          <cell r="B348">
            <v>12451362.359999999</v>
          </cell>
          <cell r="C348">
            <v>8661099.3000000007</v>
          </cell>
        </row>
        <row r="349">
          <cell r="A349" t="str">
            <v>Sachin Bharmu Kanire</v>
          </cell>
          <cell r="B349">
            <v>13700394.32</v>
          </cell>
          <cell r="C349">
            <v>8888639.7699999996</v>
          </cell>
        </row>
        <row r="350">
          <cell r="A350" t="str">
            <v>Sachin Dilip Chavan</v>
          </cell>
          <cell r="B350">
            <v>78974.91</v>
          </cell>
          <cell r="C350">
            <v>0</v>
          </cell>
        </row>
        <row r="351">
          <cell r="A351" t="str">
            <v>Sachin Rambhau Bhalekar</v>
          </cell>
          <cell r="B351">
            <v>16216215.99</v>
          </cell>
          <cell r="C351">
            <v>13464818.220000001</v>
          </cell>
        </row>
        <row r="352">
          <cell r="A352" t="str">
            <v>Sachin Sampatrao Nalwade</v>
          </cell>
          <cell r="B352">
            <v>13981135.33</v>
          </cell>
          <cell r="C352">
            <v>12428587.119999999</v>
          </cell>
        </row>
        <row r="353">
          <cell r="A353" t="str">
            <v>Sadhana Pravin Mane</v>
          </cell>
          <cell r="B353">
            <v>10550495.49</v>
          </cell>
          <cell r="C353">
            <v>7796397.5800000001</v>
          </cell>
        </row>
        <row r="354">
          <cell r="A354" t="str">
            <v>Sagar Kailas Shahane</v>
          </cell>
          <cell r="B354">
            <v>50252.65</v>
          </cell>
          <cell r="C354">
            <v>0</v>
          </cell>
        </row>
        <row r="355">
          <cell r="A355" t="str">
            <v>Sagar Rajendra Kedari</v>
          </cell>
          <cell r="B355">
            <v>16216215.99</v>
          </cell>
          <cell r="C355">
            <v>12744776.970000001</v>
          </cell>
        </row>
        <row r="356">
          <cell r="A356" t="str">
            <v>Sagar Sanjay Patil</v>
          </cell>
          <cell r="B356">
            <v>1867762.59</v>
          </cell>
          <cell r="C356">
            <v>1539254.34</v>
          </cell>
        </row>
        <row r="357">
          <cell r="A357" t="str">
            <v>Sagar Sharad Shahane</v>
          </cell>
          <cell r="B357">
            <v>15614638.109999999</v>
          </cell>
          <cell r="C357">
            <v>14026764.960000001</v>
          </cell>
        </row>
        <row r="358">
          <cell r="A358" t="str">
            <v>Saijal Sunil Jadhav</v>
          </cell>
          <cell r="B358">
            <v>33981546.450000003</v>
          </cell>
          <cell r="C358">
            <v>22287017.77</v>
          </cell>
        </row>
        <row r="359">
          <cell r="A359" t="str">
            <v>Sakshi Sanjay Sawant</v>
          </cell>
          <cell r="B359">
            <v>31278236.66</v>
          </cell>
          <cell r="C359">
            <v>16602713.65</v>
          </cell>
        </row>
        <row r="360">
          <cell r="A360" t="str">
            <v>Sameer Subhash Joshi</v>
          </cell>
          <cell r="B360">
            <v>1423386.53</v>
          </cell>
          <cell r="C360">
            <v>1228022.3400000001</v>
          </cell>
        </row>
        <row r="361">
          <cell r="A361" t="str">
            <v>Samina Husenbasha Shekh</v>
          </cell>
          <cell r="B361">
            <v>23894584.989999998</v>
          </cell>
          <cell r="C361">
            <v>6764321.5</v>
          </cell>
        </row>
        <row r="362">
          <cell r="A362" t="str">
            <v>Sandesh Vijay Udawant</v>
          </cell>
          <cell r="B362">
            <v>23894584.989999998</v>
          </cell>
          <cell r="C362">
            <v>10389392.59</v>
          </cell>
        </row>
        <row r="363">
          <cell r="A363" t="str">
            <v>Sangeeta Lava Kalliwale</v>
          </cell>
          <cell r="B363">
            <v>26426937.350000001</v>
          </cell>
          <cell r="C363">
            <v>14239303.02</v>
          </cell>
        </row>
        <row r="364">
          <cell r="A364" t="str">
            <v>Sangita Chandar Pardhi</v>
          </cell>
          <cell r="B364">
            <v>46208094.609999999</v>
          </cell>
          <cell r="C364">
            <v>35582799.170000002</v>
          </cell>
        </row>
        <row r="365">
          <cell r="A365" t="str">
            <v>Sangita M Gupte</v>
          </cell>
          <cell r="B365">
            <v>41708557.380000003</v>
          </cell>
          <cell r="C365">
            <v>29694083.25</v>
          </cell>
        </row>
        <row r="366">
          <cell r="A366" t="str">
            <v>Sanjay Kadahatti</v>
          </cell>
          <cell r="B366">
            <v>1423386.53</v>
          </cell>
          <cell r="C366">
            <v>1163020.1499999999</v>
          </cell>
        </row>
        <row r="367">
          <cell r="A367" t="str">
            <v>Sanjivani Sushilkumar Tambi</v>
          </cell>
          <cell r="B367">
            <v>3876716.54</v>
          </cell>
          <cell r="C367">
            <v>4718007.7699999996</v>
          </cell>
        </row>
        <row r="368">
          <cell r="A368" t="str">
            <v>Sanket Sambhaji Patil</v>
          </cell>
          <cell r="B368">
            <v>2369198.5699999998</v>
          </cell>
          <cell r="C368">
            <v>1545510.73</v>
          </cell>
        </row>
        <row r="369">
          <cell r="A369" t="str">
            <v>Santosh Mohan Patil</v>
          </cell>
          <cell r="B369">
            <v>1125088.1299999999</v>
          </cell>
          <cell r="C369">
            <v>1058979.18</v>
          </cell>
        </row>
        <row r="370">
          <cell r="A370" t="str">
            <v>Santosh Vasant Sonar</v>
          </cell>
          <cell r="B370">
            <v>16216215.99</v>
          </cell>
          <cell r="C370">
            <v>12795783.189999999</v>
          </cell>
        </row>
        <row r="371">
          <cell r="A371" t="str">
            <v>Sapana Dhanajay Khude</v>
          </cell>
          <cell r="B371">
            <v>3199288.87</v>
          </cell>
          <cell r="C371">
            <v>3598015.44</v>
          </cell>
        </row>
        <row r="372">
          <cell r="A372" t="str">
            <v>Sapna Abhijit Zond</v>
          </cell>
          <cell r="B372">
            <v>3767609.19</v>
          </cell>
          <cell r="C372">
            <v>561013.5</v>
          </cell>
        </row>
        <row r="373">
          <cell r="A373" t="str">
            <v>Sarika Nitin Patil</v>
          </cell>
          <cell r="B373">
            <v>2161014.73</v>
          </cell>
          <cell r="C373">
            <v>2026563.95</v>
          </cell>
        </row>
        <row r="374">
          <cell r="A374" t="str">
            <v>Sarika Suresh Patil</v>
          </cell>
          <cell r="B374">
            <v>1768139.86</v>
          </cell>
          <cell r="C374">
            <v>1311558.96</v>
          </cell>
        </row>
        <row r="375">
          <cell r="A375" t="str">
            <v>Satish Dnyandev Chandane</v>
          </cell>
          <cell r="B375">
            <v>1507549.17</v>
          </cell>
          <cell r="C375">
            <v>1163117.75</v>
          </cell>
        </row>
        <row r="376">
          <cell r="A376" t="str">
            <v>Satish Prabhakar Udavant</v>
          </cell>
          <cell r="B376">
            <v>24796147.52</v>
          </cell>
          <cell r="C376">
            <v>11173149.210000001</v>
          </cell>
        </row>
        <row r="377">
          <cell r="A377" t="str">
            <v>Satyavan Gajanan More</v>
          </cell>
          <cell r="B377">
            <v>1870574.03</v>
          </cell>
          <cell r="C377">
            <v>551198.68000000005</v>
          </cell>
        </row>
        <row r="378">
          <cell r="A378" t="str">
            <v>Satywan Balu Lingade</v>
          </cell>
          <cell r="B378">
            <v>30229463.059999999</v>
          </cell>
          <cell r="C378">
            <v>20076794.34</v>
          </cell>
        </row>
        <row r="379">
          <cell r="A379" t="str">
            <v>Savita Jayavant Khude</v>
          </cell>
          <cell r="B379">
            <v>26968395.039999999</v>
          </cell>
          <cell r="C379">
            <v>22885830.539999999</v>
          </cell>
        </row>
        <row r="380">
          <cell r="A380" t="str">
            <v>Savita Sunil Patil</v>
          </cell>
          <cell r="B380">
            <v>15146021.029999999</v>
          </cell>
          <cell r="C380">
            <v>7758352.9800000004</v>
          </cell>
        </row>
        <row r="381">
          <cell r="A381" t="str">
            <v>Savitri Sagar Varbhog</v>
          </cell>
          <cell r="B381">
            <v>13975928.41</v>
          </cell>
          <cell r="C381">
            <v>7222611.5199999996</v>
          </cell>
        </row>
        <row r="382">
          <cell r="A382" t="str">
            <v>Sayali Mukund Purohit</v>
          </cell>
          <cell r="B382">
            <v>15614638.109999999</v>
          </cell>
          <cell r="C382">
            <v>7446519.9500000002</v>
          </cell>
        </row>
        <row r="383">
          <cell r="A383" t="str">
            <v>Seema Prithviraj Gaikwad</v>
          </cell>
          <cell r="B383">
            <v>29402492.239999998</v>
          </cell>
          <cell r="C383">
            <v>29953853.640000001</v>
          </cell>
        </row>
        <row r="384">
          <cell r="A384" t="str">
            <v>Seema Sanjay Khomane</v>
          </cell>
          <cell r="B384">
            <v>46208094.609999999</v>
          </cell>
          <cell r="C384">
            <v>25370691.829999998</v>
          </cell>
        </row>
        <row r="385">
          <cell r="A385" t="str">
            <v>Seema Subhash Devkule</v>
          </cell>
          <cell r="B385">
            <v>21151975.309999999</v>
          </cell>
          <cell r="C385">
            <v>18032866.75</v>
          </cell>
        </row>
        <row r="386">
          <cell r="A386" t="str">
            <v>Seema Zahoor Sayyed</v>
          </cell>
          <cell r="B386">
            <v>78974.91</v>
          </cell>
          <cell r="C386">
            <v>0</v>
          </cell>
        </row>
        <row r="387">
          <cell r="A387" t="str">
            <v>Shahaji Balkrushna Bhosale</v>
          </cell>
          <cell r="B387">
            <v>31278236.66</v>
          </cell>
          <cell r="C387">
            <v>16230041.93</v>
          </cell>
        </row>
        <row r="388">
          <cell r="A388" t="str">
            <v>Shahista Firoj Shaikh</v>
          </cell>
          <cell r="B388">
            <v>13228475.130000001</v>
          </cell>
          <cell r="C388">
            <v>7919999</v>
          </cell>
        </row>
        <row r="389">
          <cell r="A389" t="str">
            <v>Shaila Mangesh Sadlapurkar</v>
          </cell>
          <cell r="B389">
            <v>9059686.0500000007</v>
          </cell>
          <cell r="C389">
            <v>8365152.2999999998</v>
          </cell>
        </row>
        <row r="390">
          <cell r="A390" t="str">
            <v>Shailesh Arvind Potdar</v>
          </cell>
          <cell r="B390">
            <v>648168.01</v>
          </cell>
          <cell r="C390">
            <v>229386.46</v>
          </cell>
        </row>
        <row r="391">
          <cell r="A391" t="str">
            <v>Shailesh Gajanan Ikhankar</v>
          </cell>
          <cell r="B391">
            <v>1447784.05</v>
          </cell>
          <cell r="C391">
            <v>1372837.06</v>
          </cell>
        </row>
        <row r="392">
          <cell r="A392" t="str">
            <v>Sheela Mahesh Patil</v>
          </cell>
          <cell r="B392">
            <v>26661523.07</v>
          </cell>
          <cell r="C392">
            <v>21166021.879999999</v>
          </cell>
        </row>
        <row r="393">
          <cell r="A393" t="str">
            <v>Shegar Sunil Subhash</v>
          </cell>
          <cell r="B393">
            <v>16580809.6</v>
          </cell>
          <cell r="C393">
            <v>11297930.310000001</v>
          </cell>
        </row>
        <row r="394">
          <cell r="A394" t="str">
            <v>Shilpa Rajesh Jadhav</v>
          </cell>
          <cell r="B394">
            <v>2003390.93</v>
          </cell>
          <cell r="C394">
            <v>1623318.3</v>
          </cell>
        </row>
        <row r="395">
          <cell r="A395" t="str">
            <v>Shilpa Suraj Jadhav</v>
          </cell>
          <cell r="B395">
            <v>13228475.130000001</v>
          </cell>
          <cell r="C395">
            <v>8076296.7300000004</v>
          </cell>
        </row>
        <row r="396">
          <cell r="A396" t="str">
            <v>Shital Govind Zende</v>
          </cell>
          <cell r="B396">
            <v>1869703.19</v>
          </cell>
          <cell r="C396">
            <v>1380052.15</v>
          </cell>
        </row>
        <row r="397">
          <cell r="A397" t="str">
            <v>Shital Milind Bharate</v>
          </cell>
          <cell r="B397">
            <v>3782215.35</v>
          </cell>
          <cell r="C397">
            <v>3469936.07</v>
          </cell>
        </row>
        <row r="398">
          <cell r="A398" t="str">
            <v>Shital Rajaram Adsule</v>
          </cell>
          <cell r="B398">
            <v>17234080.559999999</v>
          </cell>
          <cell r="C398">
            <v>9502630.1899999995</v>
          </cell>
        </row>
        <row r="399">
          <cell r="A399" t="str">
            <v>Shital Sachin Sawant</v>
          </cell>
          <cell r="B399">
            <v>2035744.34</v>
          </cell>
          <cell r="C399">
            <v>1285003.74</v>
          </cell>
        </row>
        <row r="400">
          <cell r="A400" t="str">
            <v>Shivaji Kisanrao Dahiwal</v>
          </cell>
          <cell r="B400">
            <v>24803006.879999999</v>
          </cell>
          <cell r="C400">
            <v>20685165.02</v>
          </cell>
        </row>
        <row r="401">
          <cell r="A401" t="str">
            <v>Shivakumar Raju Amarchinta</v>
          </cell>
          <cell r="B401">
            <v>5764758.6299999999</v>
          </cell>
          <cell r="C401">
            <v>3556571.6</v>
          </cell>
        </row>
        <row r="402">
          <cell r="A402" t="str">
            <v>Shivam Harish Chavan</v>
          </cell>
          <cell r="B402">
            <v>2003390.93</v>
          </cell>
          <cell r="C402">
            <v>1632524.02</v>
          </cell>
        </row>
        <row r="403">
          <cell r="A403" t="str">
            <v>Shruti Shankar Rokhadi</v>
          </cell>
          <cell r="B403">
            <v>1747031.68</v>
          </cell>
          <cell r="C403">
            <v>1267232.99</v>
          </cell>
        </row>
        <row r="404">
          <cell r="A404" t="str">
            <v>Shubham Dilip Hawale</v>
          </cell>
          <cell r="B404">
            <v>34395297.909999996</v>
          </cell>
          <cell r="C404">
            <v>31675436.329999998</v>
          </cell>
        </row>
        <row r="405">
          <cell r="A405" t="str">
            <v>Shubhangi Balu Waghmode</v>
          </cell>
          <cell r="B405">
            <v>17431626.739999998</v>
          </cell>
          <cell r="C405">
            <v>18962990.379999999</v>
          </cell>
        </row>
        <row r="406">
          <cell r="A406" t="str">
            <v>Shubhangi Santoshtanksale</v>
          </cell>
          <cell r="B406">
            <v>30441956.18</v>
          </cell>
          <cell r="C406">
            <v>20134974.859999999</v>
          </cell>
        </row>
        <row r="407">
          <cell r="A407" t="str">
            <v>Shubhangi Sidharth Kamble</v>
          </cell>
          <cell r="B407">
            <v>13700394.32</v>
          </cell>
          <cell r="C407">
            <v>11096699.640000001</v>
          </cell>
        </row>
        <row r="408">
          <cell r="A408" t="str">
            <v>Shweta Sudhir Ghangale</v>
          </cell>
          <cell r="B408">
            <v>990798.15</v>
          </cell>
          <cell r="C408">
            <v>39398.92</v>
          </cell>
        </row>
        <row r="409">
          <cell r="A409" t="str">
            <v>Simran Altaf Shaikh</v>
          </cell>
          <cell r="B409">
            <v>10386966.060000001</v>
          </cell>
          <cell r="C409">
            <v>7882885.54</v>
          </cell>
        </row>
        <row r="410">
          <cell r="A410" t="str">
            <v>Smita Gururaj Digge</v>
          </cell>
          <cell r="B410">
            <v>5944859.3899999997</v>
          </cell>
          <cell r="C410">
            <v>4657524.66</v>
          </cell>
        </row>
        <row r="411">
          <cell r="A411" t="str">
            <v>Sneha Nilesh Gaikwad</v>
          </cell>
          <cell r="B411">
            <v>1400963.92</v>
          </cell>
          <cell r="C411">
            <v>1272623.17</v>
          </cell>
        </row>
        <row r="412">
          <cell r="A412" t="str">
            <v>Sneha Rajendra Shirke</v>
          </cell>
          <cell r="B412">
            <v>1931329.71</v>
          </cell>
          <cell r="C412">
            <v>980711.43</v>
          </cell>
        </row>
        <row r="413">
          <cell r="A413" t="str">
            <v>Snehalata Snehit Dinde</v>
          </cell>
          <cell r="B413">
            <v>6151672.6299999999</v>
          </cell>
          <cell r="C413">
            <v>4553582.45</v>
          </cell>
        </row>
        <row r="414">
          <cell r="A414" t="str">
            <v>Somanath Abhiman Dange</v>
          </cell>
          <cell r="B414">
            <v>14944906.59</v>
          </cell>
          <cell r="C414">
            <v>15798316.470000001</v>
          </cell>
        </row>
        <row r="415">
          <cell r="A415" t="str">
            <v>Sonal Satish Deshmukh</v>
          </cell>
          <cell r="B415">
            <v>21972002.710000001</v>
          </cell>
          <cell r="C415">
            <v>16257637.380000001</v>
          </cell>
        </row>
        <row r="416">
          <cell r="A416" t="str">
            <v>Sonal Suresh Oswal</v>
          </cell>
          <cell r="B416">
            <v>183339.16</v>
          </cell>
          <cell r="C416">
            <v>0</v>
          </cell>
        </row>
        <row r="417">
          <cell r="A417" t="str">
            <v>Sonali Arjunrao Taware</v>
          </cell>
          <cell r="B417">
            <v>33981546.450000003</v>
          </cell>
          <cell r="C417">
            <v>23833153.030000001</v>
          </cell>
        </row>
        <row r="418">
          <cell r="A418" t="str">
            <v>Sonali Dhananjay Mahamuni</v>
          </cell>
          <cell r="B418">
            <v>2015035.33</v>
          </cell>
          <cell r="C418">
            <v>2848175.3</v>
          </cell>
        </row>
        <row r="419">
          <cell r="A419" t="str">
            <v>Sonali Dnyandev Gadhave</v>
          </cell>
          <cell r="B419">
            <v>770906.44</v>
          </cell>
          <cell r="C419">
            <v>124806</v>
          </cell>
        </row>
        <row r="420">
          <cell r="A420" t="str">
            <v>Sonali Kailas Hattalage</v>
          </cell>
          <cell r="B420">
            <v>2364272.1800000002</v>
          </cell>
          <cell r="C420">
            <v>3458197.41</v>
          </cell>
        </row>
        <row r="421">
          <cell r="A421" t="str">
            <v>Sonali Mahesh Madane</v>
          </cell>
          <cell r="B421">
            <v>770906.44</v>
          </cell>
          <cell r="C421">
            <v>299886.52</v>
          </cell>
        </row>
        <row r="422">
          <cell r="A422" t="str">
            <v>Sonali Namdev Kumthekar</v>
          </cell>
          <cell r="B422">
            <v>46208094.609999999</v>
          </cell>
          <cell r="C422">
            <v>28129109.210000001</v>
          </cell>
        </row>
        <row r="423">
          <cell r="A423" t="str">
            <v>Sonali Suhas Kharat</v>
          </cell>
          <cell r="B423">
            <v>25483401.920000002</v>
          </cell>
          <cell r="C423">
            <v>11790147.83</v>
          </cell>
        </row>
        <row r="424">
          <cell r="A424" t="str">
            <v>Soniya Hemant Pawaskar</v>
          </cell>
          <cell r="B424">
            <v>34395297.909999996</v>
          </cell>
          <cell r="C424">
            <v>22804923</v>
          </cell>
        </row>
        <row r="425">
          <cell r="A425" t="str">
            <v>Sonu Chintu Dorke</v>
          </cell>
          <cell r="B425">
            <v>28023921.829999998</v>
          </cell>
          <cell r="C425">
            <v>19142499.690000001</v>
          </cell>
        </row>
        <row r="426">
          <cell r="A426" t="str">
            <v>Sourabh Devgonda Patil</v>
          </cell>
          <cell r="B426">
            <v>26426937.350000001</v>
          </cell>
          <cell r="C426">
            <v>12602472.880000001</v>
          </cell>
        </row>
        <row r="427">
          <cell r="A427" t="str">
            <v>Sourabh Hindurao Sankpal</v>
          </cell>
          <cell r="B427">
            <v>10966190.470000001</v>
          </cell>
          <cell r="C427">
            <v>7293146.1900000004</v>
          </cell>
        </row>
        <row r="428">
          <cell r="A428" t="str">
            <v>Suchita Rahul More</v>
          </cell>
          <cell r="B428">
            <v>3013915.7</v>
          </cell>
          <cell r="C428">
            <v>2001677.2</v>
          </cell>
        </row>
        <row r="429">
          <cell r="A429" t="str">
            <v>Suhas Kalgonda Patil</v>
          </cell>
          <cell r="B429">
            <v>13700394.32</v>
          </cell>
          <cell r="C429">
            <v>9238906.4700000007</v>
          </cell>
        </row>
        <row r="430">
          <cell r="A430" t="str">
            <v>Sujata Ganesh Gaikwad</v>
          </cell>
          <cell r="B430">
            <v>24629004.57</v>
          </cell>
          <cell r="C430">
            <v>16053756.800000001</v>
          </cell>
        </row>
        <row r="431">
          <cell r="A431" t="str">
            <v>Sulochana Dattatrya Agavane</v>
          </cell>
          <cell r="B431">
            <v>3199288.87</v>
          </cell>
          <cell r="C431">
            <v>2783277.68</v>
          </cell>
        </row>
        <row r="432">
          <cell r="A432" t="str">
            <v>Sumaiyya Munir Inamdar</v>
          </cell>
          <cell r="B432">
            <v>56713956.689999998</v>
          </cell>
          <cell r="C432">
            <v>28148778.379999999</v>
          </cell>
        </row>
        <row r="433">
          <cell r="A433" t="str">
            <v>Sumit Prakash Gaikwad</v>
          </cell>
          <cell r="B433">
            <v>21972002.710000001</v>
          </cell>
          <cell r="C433">
            <v>12225624.01</v>
          </cell>
        </row>
        <row r="434">
          <cell r="A434" t="str">
            <v>Sunil Arjun Owd</v>
          </cell>
          <cell r="B434">
            <v>7969778.6699999999</v>
          </cell>
          <cell r="C434">
            <v>7682478.1200000001</v>
          </cell>
        </row>
        <row r="435">
          <cell r="A435" t="str">
            <v>Sunil Dattatray Potdar</v>
          </cell>
          <cell r="B435">
            <v>1119290.74</v>
          </cell>
          <cell r="C435">
            <v>384235</v>
          </cell>
        </row>
        <row r="436">
          <cell r="A436" t="str">
            <v>Sunil Gulabrao Nimbalkar</v>
          </cell>
          <cell r="B436">
            <v>3199288.87</v>
          </cell>
          <cell r="C436">
            <v>2579513.02</v>
          </cell>
        </row>
        <row r="437">
          <cell r="A437" t="str">
            <v>Sunil Pralhad Shinde</v>
          </cell>
          <cell r="B437">
            <v>1514592.54</v>
          </cell>
          <cell r="C437">
            <v>1720366.94</v>
          </cell>
        </row>
        <row r="438">
          <cell r="A438" t="str">
            <v>Sunil Rajaram Deo</v>
          </cell>
          <cell r="B438">
            <v>26661523.07</v>
          </cell>
          <cell r="C438">
            <v>14458257.529999999</v>
          </cell>
        </row>
        <row r="439">
          <cell r="A439" t="str">
            <v>Sunil Shivaji Shingade</v>
          </cell>
          <cell r="B439">
            <v>10386966.060000001</v>
          </cell>
          <cell r="C439">
            <v>9498573.3900000006</v>
          </cell>
        </row>
        <row r="440">
          <cell r="A440" t="str">
            <v>Sunil Shrikant Kognole</v>
          </cell>
          <cell r="B440">
            <v>19063321.25</v>
          </cell>
          <cell r="C440">
            <v>10427090.02</v>
          </cell>
        </row>
        <row r="441">
          <cell r="A441" t="str">
            <v>Sunil Uttamchand Shethiya</v>
          </cell>
          <cell r="B441">
            <v>1056660.8400000001</v>
          </cell>
          <cell r="C441">
            <v>478283</v>
          </cell>
        </row>
        <row r="442">
          <cell r="A442" t="str">
            <v>Sunita Dagdoba Owale</v>
          </cell>
          <cell r="B442">
            <v>17117642.629999999</v>
          </cell>
          <cell r="C442">
            <v>10137647.460000001</v>
          </cell>
        </row>
        <row r="443">
          <cell r="A443" t="str">
            <v>Sunita Dattatrya Phalke</v>
          </cell>
          <cell r="B443">
            <v>3199288.87</v>
          </cell>
          <cell r="C443">
            <v>2106242.58</v>
          </cell>
        </row>
        <row r="444">
          <cell r="A444" t="str">
            <v>Sunita Girish Shah</v>
          </cell>
          <cell r="B444">
            <v>24937342.059999999</v>
          </cell>
          <cell r="C444">
            <v>13129678.359999999</v>
          </cell>
        </row>
        <row r="445">
          <cell r="A445" t="str">
            <v>Sunita Prashant Sathe</v>
          </cell>
          <cell r="B445">
            <v>13228475.130000001</v>
          </cell>
          <cell r="C445">
            <v>9269297.8699999992</v>
          </cell>
        </row>
        <row r="446">
          <cell r="A446" t="str">
            <v>Sunita Ramesh Nikam</v>
          </cell>
          <cell r="B446">
            <v>30441956.18</v>
          </cell>
          <cell r="C446">
            <v>19800528.73</v>
          </cell>
        </row>
        <row r="447">
          <cell r="A447" t="str">
            <v>Sunita Sanajy Shinde</v>
          </cell>
          <cell r="B447">
            <v>2092269.68</v>
          </cell>
          <cell r="C447">
            <v>1419885.15</v>
          </cell>
        </row>
        <row r="448">
          <cell r="A448" t="str">
            <v>Sunita Sanjay Dharmadhikari</v>
          </cell>
          <cell r="B448">
            <v>3199288.87</v>
          </cell>
          <cell r="C448">
            <v>1470478.72</v>
          </cell>
        </row>
        <row r="449">
          <cell r="A449" t="str">
            <v>Sunita Shirish Khamkar</v>
          </cell>
          <cell r="B449">
            <v>22619868.059999999</v>
          </cell>
          <cell r="C449">
            <v>11680030.42</v>
          </cell>
        </row>
        <row r="450">
          <cell r="A450" t="str">
            <v>Supriya Bipin Jadhav</v>
          </cell>
          <cell r="B450">
            <v>24796147.52</v>
          </cell>
          <cell r="C450">
            <v>11407072.550000001</v>
          </cell>
        </row>
        <row r="451">
          <cell r="A451" t="str">
            <v>Supriya Nitin Bhabuje</v>
          </cell>
          <cell r="B451">
            <v>21531164.27</v>
          </cell>
          <cell r="C451">
            <v>10892131.15</v>
          </cell>
        </row>
        <row r="452">
          <cell r="A452" t="str">
            <v>Supriya Ravindra Meche</v>
          </cell>
          <cell r="B452">
            <v>24796147.52</v>
          </cell>
          <cell r="C452">
            <v>12912597.67</v>
          </cell>
        </row>
        <row r="453">
          <cell r="A453" t="str">
            <v>Surbhi Ramesh Harpude</v>
          </cell>
          <cell r="B453">
            <v>3158538.01</v>
          </cell>
          <cell r="C453">
            <v>3529416.5</v>
          </cell>
        </row>
        <row r="454">
          <cell r="A454" t="str">
            <v>Sushma Amit Relekar</v>
          </cell>
          <cell r="B454">
            <v>1651954.48</v>
          </cell>
          <cell r="C454">
            <v>1461567.75</v>
          </cell>
        </row>
        <row r="455">
          <cell r="A455" t="str">
            <v>Suvarna Gopal Satpute</v>
          </cell>
          <cell r="B455">
            <v>24803006.879999999</v>
          </cell>
          <cell r="C455">
            <v>14502606.66</v>
          </cell>
        </row>
        <row r="456">
          <cell r="A456" t="str">
            <v>Suvarna Vinayak Khuspe</v>
          </cell>
          <cell r="B456">
            <v>13228475.130000001</v>
          </cell>
          <cell r="C456">
            <v>8660288.8300000001</v>
          </cell>
        </row>
        <row r="457">
          <cell r="A457" t="str">
            <v>Swapnali Sunil Jadhav</v>
          </cell>
          <cell r="B457">
            <v>10966190.470000001</v>
          </cell>
          <cell r="C457">
            <v>0</v>
          </cell>
        </row>
        <row r="458">
          <cell r="A458" t="str">
            <v>Swapnil Anil Katkar</v>
          </cell>
          <cell r="B458">
            <v>21972002.710000001</v>
          </cell>
          <cell r="C458">
            <v>12372556.15</v>
          </cell>
        </row>
        <row r="459">
          <cell r="A459" t="str">
            <v>Swapnil Ashok Pawar</v>
          </cell>
          <cell r="B459">
            <v>5853183.8600000003</v>
          </cell>
          <cell r="C459">
            <v>903677</v>
          </cell>
        </row>
        <row r="460">
          <cell r="A460" t="str">
            <v>Swati Anil Gokhale</v>
          </cell>
          <cell r="B460">
            <v>1768139.86</v>
          </cell>
          <cell r="C460">
            <v>1416148.91</v>
          </cell>
        </row>
        <row r="461">
          <cell r="A461" t="str">
            <v>Swati Hemant Bhosale</v>
          </cell>
          <cell r="B461">
            <v>15614638.109999999</v>
          </cell>
          <cell r="C461">
            <v>13118834.4</v>
          </cell>
        </row>
        <row r="462">
          <cell r="A462" t="str">
            <v>Swati Mahesh Bhogale</v>
          </cell>
          <cell r="B462">
            <v>15204332.640000001</v>
          </cell>
          <cell r="C462">
            <v>10604425.74</v>
          </cell>
        </row>
        <row r="463">
          <cell r="A463" t="str">
            <v>Swati Mohan Mendhapure</v>
          </cell>
          <cell r="B463">
            <v>41708557.380000003</v>
          </cell>
          <cell r="C463">
            <v>30645215.600000001</v>
          </cell>
        </row>
        <row r="464">
          <cell r="A464" t="str">
            <v>Swati Sahebrao Bhapkar</v>
          </cell>
          <cell r="B464">
            <v>2035744.34</v>
          </cell>
          <cell r="C464">
            <v>654462.73</v>
          </cell>
        </row>
        <row r="465">
          <cell r="A465" t="str">
            <v>Swati Santosh Ubale</v>
          </cell>
          <cell r="B465">
            <v>56713956.689999998</v>
          </cell>
          <cell r="C465">
            <v>31121220.129999999</v>
          </cell>
        </row>
        <row r="466">
          <cell r="A466" t="str">
            <v>Swati Sidram Kolekar</v>
          </cell>
          <cell r="B466">
            <v>13700394.32</v>
          </cell>
          <cell r="C466">
            <v>12578543.07</v>
          </cell>
        </row>
        <row r="467">
          <cell r="A467" t="str">
            <v>Swati Uttam Yadav</v>
          </cell>
          <cell r="B467">
            <v>21972002.710000001</v>
          </cell>
          <cell r="C467">
            <v>13055885.74</v>
          </cell>
        </row>
        <row r="468">
          <cell r="A468" t="str">
            <v>Tai Subhash Kshirsagar</v>
          </cell>
          <cell r="B468">
            <v>56713956.689999998</v>
          </cell>
          <cell r="C468">
            <v>27230096.620000001</v>
          </cell>
        </row>
        <row r="469">
          <cell r="A469" t="str">
            <v>Tarkasband Vikram Sureshrao</v>
          </cell>
          <cell r="B469">
            <v>1606625.72</v>
          </cell>
          <cell r="C469">
            <v>2067546.81</v>
          </cell>
        </row>
        <row r="470">
          <cell r="A470" t="str">
            <v>Taslim Mohsin Momin</v>
          </cell>
          <cell r="B470">
            <v>10966190.470000001</v>
          </cell>
          <cell r="C470">
            <v>11610926.640000001</v>
          </cell>
        </row>
        <row r="471">
          <cell r="A471" t="str">
            <v>Tejas Arun Potdar</v>
          </cell>
          <cell r="B471">
            <v>27581503.960000001</v>
          </cell>
          <cell r="C471">
            <v>17654776.280000001</v>
          </cell>
        </row>
        <row r="472">
          <cell r="A472" t="str">
            <v>Tejashree Mohansing Pardeshi</v>
          </cell>
          <cell r="B472">
            <v>17234080.559999999</v>
          </cell>
          <cell r="C472">
            <v>11150299.27</v>
          </cell>
        </row>
        <row r="473">
          <cell r="A473" t="str">
            <v>Tejswini Nitin Khadasare</v>
          </cell>
          <cell r="B473">
            <v>30229463.059999999</v>
          </cell>
          <cell r="C473">
            <v>16672692.49</v>
          </cell>
        </row>
        <row r="474">
          <cell r="A474" t="str">
            <v>Trupti Sanjay Hinukale</v>
          </cell>
          <cell r="B474">
            <v>21972002.710000001</v>
          </cell>
          <cell r="C474">
            <v>16768960.789999999</v>
          </cell>
        </row>
        <row r="475">
          <cell r="A475" t="str">
            <v>Tukaram Maruti Shinde</v>
          </cell>
          <cell r="B475">
            <v>30435031.82</v>
          </cell>
          <cell r="C475">
            <v>16690880.779999999</v>
          </cell>
        </row>
        <row r="476">
          <cell r="A476" t="str">
            <v>Tushar Dilip Chavan</v>
          </cell>
          <cell r="B476">
            <v>3166742.18</v>
          </cell>
          <cell r="C476">
            <v>2296022.1800000002</v>
          </cell>
        </row>
        <row r="477">
          <cell r="A477" t="str">
            <v>Ujjwala Amol Kajale</v>
          </cell>
          <cell r="B477">
            <v>295022.90999999997</v>
          </cell>
          <cell r="C477">
            <v>0</v>
          </cell>
        </row>
        <row r="478">
          <cell r="A478" t="str">
            <v>Ujwala Dipak Bhosale</v>
          </cell>
          <cell r="B478">
            <v>2035744.34</v>
          </cell>
          <cell r="C478">
            <v>3043893.62</v>
          </cell>
        </row>
        <row r="479">
          <cell r="A479" t="str">
            <v>Ulavesh Veeranna Betageri</v>
          </cell>
          <cell r="B479">
            <v>10386966.060000001</v>
          </cell>
          <cell r="C479">
            <v>4652126.93</v>
          </cell>
        </row>
        <row r="480">
          <cell r="A480" t="str">
            <v>Uma Kailas Dhotre</v>
          </cell>
          <cell r="B480">
            <v>26426937.350000001</v>
          </cell>
          <cell r="C480">
            <v>17587957.420000002</v>
          </cell>
        </row>
        <row r="481">
          <cell r="A481" t="str">
            <v>Umesh Rajaram Bhosale</v>
          </cell>
          <cell r="B481">
            <v>16580809.6</v>
          </cell>
          <cell r="C481">
            <v>15391930.380000001</v>
          </cell>
        </row>
        <row r="482">
          <cell r="A482" t="str">
            <v>Urmila Harish Sutar</v>
          </cell>
          <cell r="B482">
            <v>20129290.859999999</v>
          </cell>
          <cell r="C482">
            <v>14393929.4</v>
          </cell>
        </row>
        <row r="483">
          <cell r="A483" t="str">
            <v>Usha Chandrakant Kashid</v>
          </cell>
          <cell r="B483">
            <v>5944859.3899999997</v>
          </cell>
          <cell r="C483">
            <v>3971849.11</v>
          </cell>
        </row>
        <row r="484">
          <cell r="A484" t="str">
            <v>Usha Sudarshan Gaikwad</v>
          </cell>
          <cell r="B484">
            <v>56713956.689999998</v>
          </cell>
          <cell r="C484">
            <v>36534377.82</v>
          </cell>
        </row>
        <row r="485">
          <cell r="A485" t="str">
            <v>Usha Vijay Pawar</v>
          </cell>
          <cell r="B485">
            <v>2035744.34</v>
          </cell>
          <cell r="C485">
            <v>3131702.84</v>
          </cell>
        </row>
        <row r="486">
          <cell r="A486" t="str">
            <v>Vaibhav Dilip Kanase</v>
          </cell>
          <cell r="B486">
            <v>34395297.909999996</v>
          </cell>
          <cell r="C486">
            <v>17194122.66</v>
          </cell>
        </row>
        <row r="487">
          <cell r="A487" t="str">
            <v>Vaibhav Krishnat Khavare</v>
          </cell>
          <cell r="B487">
            <v>14944906.59</v>
          </cell>
          <cell r="C487">
            <v>11339173.039999999</v>
          </cell>
        </row>
        <row r="488">
          <cell r="A488" t="str">
            <v>Vaibhav Ramakant Kholapurkar</v>
          </cell>
          <cell r="B488">
            <v>25483401.920000002</v>
          </cell>
          <cell r="C488">
            <v>9931759.6500000004</v>
          </cell>
        </row>
        <row r="489">
          <cell r="A489" t="str">
            <v>Vaibhav Sagar Raynade</v>
          </cell>
          <cell r="B489">
            <v>10966190.470000001</v>
          </cell>
          <cell r="C489">
            <v>14530997.119999999</v>
          </cell>
        </row>
        <row r="490">
          <cell r="A490" t="str">
            <v>Vaibhav Sumant Khollam</v>
          </cell>
          <cell r="B490">
            <v>14461175.959999999</v>
          </cell>
          <cell r="C490">
            <v>7597978.7000000002</v>
          </cell>
        </row>
        <row r="491">
          <cell r="A491" t="str">
            <v>Vaibhavi Sudhir Dusane</v>
          </cell>
          <cell r="B491">
            <v>12451362.359999999</v>
          </cell>
          <cell r="C491">
            <v>8283227.54</v>
          </cell>
        </row>
        <row r="492">
          <cell r="A492" t="str">
            <v>Vaishali Mangesh Tadake</v>
          </cell>
          <cell r="B492">
            <v>12941636.609999999</v>
          </cell>
          <cell r="C492">
            <v>8651378.1099999994</v>
          </cell>
        </row>
        <row r="493">
          <cell r="A493" t="str">
            <v>Vaishali Nitin Lavnis</v>
          </cell>
          <cell r="B493">
            <v>12606130.300000001</v>
          </cell>
          <cell r="C493">
            <v>9656969.8900000006</v>
          </cell>
        </row>
        <row r="494">
          <cell r="A494" t="str">
            <v>Vaishali Pramod Phalke</v>
          </cell>
          <cell r="B494">
            <v>2035744.34</v>
          </cell>
          <cell r="C494">
            <v>2772708.39</v>
          </cell>
        </row>
        <row r="495">
          <cell r="A495" t="str">
            <v>Vaishali Rajendra Kolaskar</v>
          </cell>
          <cell r="B495">
            <v>24937342.059999999</v>
          </cell>
          <cell r="C495">
            <v>11923423.01</v>
          </cell>
        </row>
        <row r="496">
          <cell r="A496" t="str">
            <v>Vaishali Rajesh Nichal</v>
          </cell>
          <cell r="B496">
            <v>1228926.95</v>
          </cell>
          <cell r="C496">
            <v>1571231.24</v>
          </cell>
        </row>
        <row r="497">
          <cell r="A497" t="str">
            <v>Vaishnavi Vitthal Chikane</v>
          </cell>
          <cell r="B497">
            <v>1173819.96</v>
          </cell>
          <cell r="C497">
            <v>710648.52</v>
          </cell>
        </row>
        <row r="498">
          <cell r="A498" t="str">
            <v>Vanita Raja Dhumal</v>
          </cell>
          <cell r="B498">
            <v>46208094.609999999</v>
          </cell>
          <cell r="C498">
            <v>40521695.030000001</v>
          </cell>
        </row>
        <row r="499">
          <cell r="A499" t="str">
            <v>Vardhman Shantinath Nandani</v>
          </cell>
          <cell r="B499">
            <v>10386966.060000001</v>
          </cell>
          <cell r="C499">
            <v>8831557.2200000007</v>
          </cell>
        </row>
        <row r="500">
          <cell r="A500" t="str">
            <v>Varsha Dnyaneshwar Kadam</v>
          </cell>
          <cell r="B500">
            <v>56713956.689999998</v>
          </cell>
          <cell r="C500">
            <v>32316362.170000002</v>
          </cell>
        </row>
        <row r="501">
          <cell r="A501" t="str">
            <v>Varsha Lahu Pawar</v>
          </cell>
          <cell r="B501">
            <v>30229463.059999999</v>
          </cell>
          <cell r="C501">
            <v>19305298.329999998</v>
          </cell>
        </row>
        <row r="502">
          <cell r="A502" t="str">
            <v>Varsha Rajendra Pawar</v>
          </cell>
          <cell r="B502">
            <v>28639352.23</v>
          </cell>
          <cell r="C502">
            <v>17308740.649999999</v>
          </cell>
        </row>
        <row r="503">
          <cell r="A503" t="str">
            <v>Varsha Vikram Thombare</v>
          </cell>
          <cell r="B503">
            <v>5944859.3899999997</v>
          </cell>
          <cell r="C503">
            <v>2574977.87</v>
          </cell>
        </row>
        <row r="504">
          <cell r="A504" t="str">
            <v>Varun Irbaji Jadhav</v>
          </cell>
          <cell r="B504">
            <v>16216215.99</v>
          </cell>
          <cell r="C504">
            <v>11328841.49</v>
          </cell>
        </row>
        <row r="505">
          <cell r="A505" t="str">
            <v>Veeksha Nikhil Vasudev</v>
          </cell>
          <cell r="B505">
            <v>13700394.32</v>
          </cell>
          <cell r="C505">
            <v>9340207.2100000009</v>
          </cell>
        </row>
        <row r="506">
          <cell r="A506" t="str">
            <v>Vidya Nandkishor Kale</v>
          </cell>
          <cell r="B506">
            <v>26661523.07</v>
          </cell>
          <cell r="C506">
            <v>18971577.25</v>
          </cell>
        </row>
        <row r="507">
          <cell r="A507" t="str">
            <v>Vidya Pradip Kamble</v>
          </cell>
          <cell r="B507">
            <v>1400963.92</v>
          </cell>
          <cell r="C507">
            <v>1313196.8799999999</v>
          </cell>
        </row>
        <row r="508">
          <cell r="A508" t="str">
            <v>Vidya Sadashiv Hagalambi</v>
          </cell>
          <cell r="B508">
            <v>12749265.560000001</v>
          </cell>
          <cell r="C508">
            <v>6018382.2599999998</v>
          </cell>
        </row>
        <row r="509">
          <cell r="A509" t="str">
            <v>Vijay Anasaheb Nawaghre</v>
          </cell>
          <cell r="B509">
            <v>9039414.5600000005</v>
          </cell>
          <cell r="C509">
            <v>5396427.3200000003</v>
          </cell>
        </row>
        <row r="510">
          <cell r="A510" t="str">
            <v>Vikas Dagiram Rasal</v>
          </cell>
          <cell r="B510">
            <v>1768139.86</v>
          </cell>
          <cell r="C510">
            <v>2040908.09</v>
          </cell>
        </row>
        <row r="511">
          <cell r="A511" t="str">
            <v>Vinod Krushna Tambitkar</v>
          </cell>
          <cell r="B511">
            <v>6192497.4100000001</v>
          </cell>
          <cell r="C511">
            <v>3789820.45</v>
          </cell>
        </row>
        <row r="512">
          <cell r="A512" t="str">
            <v>Viresh Vishwanath Palande</v>
          </cell>
          <cell r="B512">
            <v>6821774.9800000004</v>
          </cell>
          <cell r="C512">
            <v>5233867.13</v>
          </cell>
        </row>
        <row r="513">
          <cell r="A513" t="str">
            <v>Vishal Balaso Bhise</v>
          </cell>
          <cell r="B513">
            <v>1867762.59</v>
          </cell>
          <cell r="C513">
            <v>1455794.32</v>
          </cell>
        </row>
        <row r="514">
          <cell r="A514" t="str">
            <v>Vishal Subhash Baviskar</v>
          </cell>
          <cell r="B514">
            <v>856006.02</v>
          </cell>
          <cell r="C514">
            <v>1638999.65</v>
          </cell>
        </row>
        <row r="515">
          <cell r="A515" t="str">
            <v>Vitthal Sopan Biradar</v>
          </cell>
          <cell r="B515">
            <v>24796147.52</v>
          </cell>
          <cell r="C515">
            <v>14256642.57</v>
          </cell>
        </row>
        <row r="516">
          <cell r="A516" t="str">
            <v>Wasim Hussain Shaikh</v>
          </cell>
          <cell r="B516">
            <v>12606130.300000001</v>
          </cell>
          <cell r="C516">
            <v>2156669.48</v>
          </cell>
        </row>
        <row r="517">
          <cell r="A517" t="str">
            <v>Yash Laxman Shirke</v>
          </cell>
          <cell r="B517">
            <v>15614638.109999999</v>
          </cell>
          <cell r="C517">
            <v>13703226.880000001</v>
          </cell>
        </row>
        <row r="518">
          <cell r="A518" t="str">
            <v>Yashwant Balaji Patharkar</v>
          </cell>
          <cell r="B518">
            <v>2375681.46</v>
          </cell>
          <cell r="C518">
            <v>2442535.5499999998</v>
          </cell>
        </row>
        <row r="519">
          <cell r="A519" t="str">
            <v>Yasmin Salim Shaikh</v>
          </cell>
          <cell r="B519">
            <v>1400963.92</v>
          </cell>
          <cell r="C519">
            <v>1847358.09</v>
          </cell>
        </row>
        <row r="520">
          <cell r="A520" t="str">
            <v>Yogesh Parshuram Mane</v>
          </cell>
          <cell r="B520">
            <v>1867762.59</v>
          </cell>
          <cell r="C520">
            <v>2013181.41</v>
          </cell>
        </row>
        <row r="521">
          <cell r="A521" t="str">
            <v>Yogesh Prakash Bhamre</v>
          </cell>
          <cell r="B521">
            <v>29327852.73</v>
          </cell>
          <cell r="C521">
            <v>11922608.119999999</v>
          </cell>
        </row>
        <row r="522">
          <cell r="A522" t="str">
            <v>Yogini Nitin Shinde</v>
          </cell>
          <cell r="B522">
            <v>34395297.909999996</v>
          </cell>
          <cell r="C522">
            <v>20207463.109999999</v>
          </cell>
        </row>
        <row r="523">
          <cell r="A523" t="str">
            <v>Yogita Sagar Pawar</v>
          </cell>
          <cell r="B523">
            <v>24796147.52</v>
          </cell>
          <cell r="C523">
            <v>14637579</v>
          </cell>
        </row>
        <row r="524">
          <cell r="A524" t="str">
            <v>Grand Total</v>
          </cell>
          <cell r="B524">
            <v>7609800724.5199986</v>
          </cell>
          <cell r="C524">
            <v>4882196625.8299999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G470"/>
  <sheetViews>
    <sheetView workbookViewId="0">
      <selection activeCell="A3" sqref="A3"/>
    </sheetView>
  </sheetViews>
  <sheetFormatPr defaultRowHeight="14.4" x14ac:dyDescent="0.3"/>
  <cols>
    <col min="1" max="1" width="29.77734375" bestFit="1" customWidth="1"/>
    <col min="2" max="2" width="21.5546875" bestFit="1" customWidth="1"/>
    <col min="3" max="3" width="26.33203125" bestFit="1" customWidth="1"/>
    <col min="4" max="5" width="14.21875" bestFit="1" customWidth="1"/>
    <col min="6" max="7" width="13.33203125" bestFit="1" customWidth="1"/>
  </cols>
  <sheetData>
    <row r="3" spans="1:7" x14ac:dyDescent="0.3">
      <c r="A3" s="1" t="s">
        <v>552</v>
      </c>
      <c r="B3" t="s">
        <v>554</v>
      </c>
      <c r="C3" t="s">
        <v>555</v>
      </c>
      <c r="D3" t="s">
        <v>556</v>
      </c>
      <c r="E3" t="s">
        <v>557</v>
      </c>
      <c r="F3" t="s">
        <v>558</v>
      </c>
      <c r="G3" t="s">
        <v>559</v>
      </c>
    </row>
    <row r="4" spans="1:7" ht="14.4" hidden="1" customHeight="1" x14ac:dyDescent="0.3">
      <c r="A4" s="2" t="s">
        <v>318</v>
      </c>
      <c r="B4" s="3">
        <v>3886786.4481000002</v>
      </c>
      <c r="C4" s="3">
        <v>2802318.99</v>
      </c>
      <c r="D4" s="4">
        <f>VLOOKUP($A4,[1]Sheet1!$A$4:$C$524,2,0)</f>
        <v>3886786.45</v>
      </c>
      <c r="E4" s="4">
        <f>VLOOKUP($A4,[1]Sheet1!$A$4:$C$524,3,0)</f>
        <v>2802318.99</v>
      </c>
      <c r="F4" s="4">
        <f>+B4-D4</f>
        <v>-1.9000000320374966E-3</v>
      </c>
      <c r="G4" s="4">
        <f>+B4-D4</f>
        <v>-1.9000000320374966E-3</v>
      </c>
    </row>
    <row r="5" spans="1:7" ht="14.4" hidden="1" customHeight="1" x14ac:dyDescent="0.3">
      <c r="A5" s="2" t="s">
        <v>531</v>
      </c>
      <c r="B5" s="3">
        <v>13228475.133199999</v>
      </c>
      <c r="C5" s="3">
        <v>7550273.0200000005</v>
      </c>
      <c r="D5" s="4">
        <f>VLOOKUP($A5,[1]Sheet1!$A$4:$C$524,2,0)</f>
        <v>13228475.130000001</v>
      </c>
      <c r="E5" s="4">
        <f>VLOOKUP($A5,[1]Sheet1!$A$4:$C$524,3,0)</f>
        <v>7550273.0199999996</v>
      </c>
      <c r="F5" s="4">
        <f t="shared" ref="F5" si="0">+B5-D5</f>
        <v>3.1999982893466949E-3</v>
      </c>
      <c r="G5" s="4">
        <f>+C5-E5</f>
        <v>0</v>
      </c>
    </row>
    <row r="6" spans="1:7" ht="14.4" hidden="1" customHeight="1" x14ac:dyDescent="0.3">
      <c r="A6" s="2" t="s">
        <v>185</v>
      </c>
      <c r="B6" s="3">
        <v>21531164.271500003</v>
      </c>
      <c r="C6" s="3">
        <v>9134173.4500000011</v>
      </c>
      <c r="D6" s="4">
        <f>VLOOKUP($A6,[1]Sheet1!$A$4:$C$524,2,0)</f>
        <v>21531164.27</v>
      </c>
      <c r="E6" s="4">
        <f>VLOOKUP($A6,[1]Sheet1!$A$4:$C$524,3,0)</f>
        <v>9134173.4499999993</v>
      </c>
      <c r="F6" s="4">
        <f t="shared" ref="F6:F69" si="1">+B6-D6</f>
        <v>1.5000030398368835E-3</v>
      </c>
      <c r="G6" s="4">
        <f t="shared" ref="G6:G69" si="2">+C6-E6</f>
        <v>0</v>
      </c>
    </row>
    <row r="7" spans="1:7" ht="14.4" hidden="1" customHeight="1" x14ac:dyDescent="0.3">
      <c r="A7" s="2" t="s">
        <v>211</v>
      </c>
      <c r="B7" s="3">
        <v>21531164.271500003</v>
      </c>
      <c r="C7" s="3">
        <v>9299193.0500000007</v>
      </c>
      <c r="D7" s="4">
        <f>VLOOKUP($A7,[1]Sheet1!$A$4:$C$524,2,0)</f>
        <v>21531164.27</v>
      </c>
      <c r="E7" s="4">
        <f>VLOOKUP($A7,[1]Sheet1!$A$4:$C$524,3,0)</f>
        <v>9299193.0500000007</v>
      </c>
      <c r="F7" s="4">
        <f t="shared" si="1"/>
        <v>1.5000030398368835E-3</v>
      </c>
      <c r="G7" s="4">
        <f t="shared" si="2"/>
        <v>0</v>
      </c>
    </row>
    <row r="8" spans="1:7" ht="14.4" hidden="1" customHeight="1" x14ac:dyDescent="0.3">
      <c r="A8" s="2" t="s">
        <v>308</v>
      </c>
      <c r="B8" s="3">
        <v>34395297.910899997</v>
      </c>
      <c r="C8" s="3">
        <v>28489187.599999998</v>
      </c>
      <c r="D8" s="4">
        <f>VLOOKUP($A8,[1]Sheet1!$A$4:$C$524,2,0)</f>
        <v>34395297.909999996</v>
      </c>
      <c r="E8" s="4">
        <f>VLOOKUP($A8,[1]Sheet1!$A$4:$C$524,3,0)</f>
        <v>28489187.600000001</v>
      </c>
      <c r="F8" s="4">
        <f t="shared" si="1"/>
        <v>9.0000033378601074E-4</v>
      </c>
      <c r="G8" s="4">
        <f t="shared" si="2"/>
        <v>0</v>
      </c>
    </row>
    <row r="9" spans="1:7" ht="14.4" hidden="1" customHeight="1" x14ac:dyDescent="0.3">
      <c r="A9" s="2" t="s">
        <v>340</v>
      </c>
      <c r="B9" s="3">
        <v>21972002.710699998</v>
      </c>
      <c r="C9" s="3">
        <v>16357907.870000001</v>
      </c>
      <c r="D9" s="4">
        <f>VLOOKUP($A9,[1]Sheet1!$A$4:$C$524,2,0)</f>
        <v>21972002.710000001</v>
      </c>
      <c r="E9" s="4">
        <f>VLOOKUP($A9,[1]Sheet1!$A$4:$C$524,3,0)</f>
        <v>16357907.869999999</v>
      </c>
      <c r="F9" s="4">
        <f t="shared" si="1"/>
        <v>6.999969482421875E-4</v>
      </c>
      <c r="G9" s="4">
        <f t="shared" si="2"/>
        <v>0</v>
      </c>
    </row>
    <row r="10" spans="1:7" ht="14.4" hidden="1" customHeight="1" x14ac:dyDescent="0.3">
      <c r="A10" s="2" t="s">
        <v>187</v>
      </c>
      <c r="B10" s="3">
        <v>21531164.271500003</v>
      </c>
      <c r="C10" s="3">
        <v>6456201.2000000002</v>
      </c>
      <c r="D10" s="4">
        <f>VLOOKUP($A10,[1]Sheet1!$A$4:$C$524,2,0)</f>
        <v>21531164.27</v>
      </c>
      <c r="E10" s="4">
        <f>VLOOKUP($A10,[1]Sheet1!$A$4:$C$524,3,0)</f>
        <v>6456201.2000000002</v>
      </c>
      <c r="F10" s="4">
        <f t="shared" si="1"/>
        <v>1.5000030398368835E-3</v>
      </c>
      <c r="G10" s="4">
        <f t="shared" si="2"/>
        <v>0</v>
      </c>
    </row>
    <row r="11" spans="1:7" ht="14.4" hidden="1" customHeight="1" x14ac:dyDescent="0.3">
      <c r="A11" s="2" t="s">
        <v>201</v>
      </c>
      <c r="B11" s="3">
        <v>6385143.2435999997</v>
      </c>
      <c r="C11" s="3">
        <v>5951499.75</v>
      </c>
      <c r="D11" s="4">
        <f>VLOOKUP($A11,[1]Sheet1!$A$4:$C$524,2,0)</f>
        <v>6385143.2400000002</v>
      </c>
      <c r="E11" s="4">
        <f>VLOOKUP($A11,[1]Sheet1!$A$4:$C$524,3,0)</f>
        <v>5951499.75</v>
      </c>
      <c r="F11" s="4">
        <f t="shared" si="1"/>
        <v>3.5999994724988937E-3</v>
      </c>
      <c r="G11" s="4">
        <f t="shared" si="2"/>
        <v>0</v>
      </c>
    </row>
    <row r="12" spans="1:7" ht="14.4" hidden="1" customHeight="1" x14ac:dyDescent="0.3">
      <c r="A12" s="2" t="s">
        <v>196</v>
      </c>
      <c r="B12" s="3">
        <v>21531164.271500003</v>
      </c>
      <c r="C12" s="3">
        <v>14858922.65</v>
      </c>
      <c r="D12" s="4">
        <f>VLOOKUP($A12,[1]Sheet1!$A$4:$C$524,2,0)</f>
        <v>21531164.27</v>
      </c>
      <c r="E12" s="4">
        <f>VLOOKUP($A12,[1]Sheet1!$A$4:$C$524,3,0)</f>
        <v>14858922.65</v>
      </c>
      <c r="F12" s="4">
        <f t="shared" si="1"/>
        <v>1.5000030398368835E-3</v>
      </c>
      <c r="G12" s="4">
        <f t="shared" si="2"/>
        <v>0</v>
      </c>
    </row>
    <row r="13" spans="1:7" ht="14.4" hidden="1" customHeight="1" x14ac:dyDescent="0.3">
      <c r="A13" s="2" t="s">
        <v>305</v>
      </c>
      <c r="B13" s="3">
        <v>28023921.8259</v>
      </c>
      <c r="C13" s="3">
        <v>21102781.43</v>
      </c>
      <c r="D13" s="4">
        <f>VLOOKUP($A13,[1]Sheet1!$A$4:$C$524,2,0)</f>
        <v>28023921.829999998</v>
      </c>
      <c r="E13" s="4">
        <f>VLOOKUP($A13,[1]Sheet1!$A$4:$C$524,3,0)</f>
        <v>21102781.43</v>
      </c>
      <c r="F13" s="4">
        <f t="shared" si="1"/>
        <v>-4.0999986231327057E-3</v>
      </c>
      <c r="G13" s="4">
        <f t="shared" si="2"/>
        <v>0</v>
      </c>
    </row>
    <row r="14" spans="1:7" ht="14.4" hidden="1" customHeight="1" x14ac:dyDescent="0.3">
      <c r="A14" s="2" t="s">
        <v>172</v>
      </c>
      <c r="B14" s="3">
        <v>1404286.4096000001</v>
      </c>
      <c r="C14" s="3">
        <v>873102.25000000012</v>
      </c>
      <c r="D14" s="4">
        <f>VLOOKUP($A14,[1]Sheet1!$A$4:$C$524,2,0)</f>
        <v>1404286.41</v>
      </c>
      <c r="E14" s="4">
        <f>VLOOKUP($A14,[1]Sheet1!$A$4:$C$524,3,0)</f>
        <v>873102.25</v>
      </c>
      <c r="F14" s="4">
        <f t="shared" si="1"/>
        <v>-3.9999978616833687E-4</v>
      </c>
      <c r="G14" s="4">
        <f t="shared" si="2"/>
        <v>0</v>
      </c>
    </row>
    <row r="15" spans="1:7" ht="14.4" hidden="1" customHeight="1" x14ac:dyDescent="0.3">
      <c r="A15" s="2" t="s">
        <v>142</v>
      </c>
      <c r="B15" s="3">
        <v>180891.9216</v>
      </c>
      <c r="C15" s="3">
        <v>229540.34</v>
      </c>
      <c r="D15" s="4">
        <f>VLOOKUP($A15,[1]Sheet1!$A$4:$C$524,2,0)</f>
        <v>180891.92</v>
      </c>
      <c r="E15" s="4">
        <f>VLOOKUP($A15,[1]Sheet1!$A$4:$C$524,3,0)</f>
        <v>229540.34</v>
      </c>
      <c r="F15" s="4">
        <f t="shared" si="1"/>
        <v>1.5999999886844307E-3</v>
      </c>
      <c r="G15" s="4">
        <f t="shared" si="2"/>
        <v>0</v>
      </c>
    </row>
    <row r="16" spans="1:7" ht="14.4" hidden="1" customHeight="1" x14ac:dyDescent="0.3">
      <c r="A16" s="2" t="s">
        <v>447</v>
      </c>
      <c r="B16" s="3">
        <v>26750335.175500002</v>
      </c>
      <c r="C16" s="3">
        <v>18282006.32</v>
      </c>
      <c r="D16" s="4">
        <f>VLOOKUP($A16,[1]Sheet1!$A$4:$C$524,2,0)</f>
        <v>26750335.18</v>
      </c>
      <c r="E16" s="4">
        <f>VLOOKUP($A16,[1]Sheet1!$A$4:$C$524,3,0)</f>
        <v>18282006.32</v>
      </c>
      <c r="F16" s="4">
        <f t="shared" si="1"/>
        <v>-4.4999979436397552E-3</v>
      </c>
      <c r="G16" s="4">
        <f t="shared" si="2"/>
        <v>0</v>
      </c>
    </row>
    <row r="17" spans="1:7" ht="14.4" hidden="1" customHeight="1" x14ac:dyDescent="0.3">
      <c r="A17" s="2" t="s">
        <v>448</v>
      </c>
      <c r="B17" s="3">
        <v>24803006.882500004</v>
      </c>
      <c r="C17" s="3">
        <v>18798880.789999999</v>
      </c>
      <c r="D17" s="4">
        <f>VLOOKUP($A17,[1]Sheet1!$A$4:$C$524,2,0)</f>
        <v>24803006.879999999</v>
      </c>
      <c r="E17" s="4">
        <f>VLOOKUP($A17,[1]Sheet1!$A$4:$C$524,3,0)</f>
        <v>18798880.789999999</v>
      </c>
      <c r="F17" s="4">
        <f t="shared" si="1"/>
        <v>2.5000050663948059E-3</v>
      </c>
      <c r="G17" s="4">
        <f t="shared" si="2"/>
        <v>0</v>
      </c>
    </row>
    <row r="18" spans="1:7" ht="14.4" hidden="1" customHeight="1" x14ac:dyDescent="0.3">
      <c r="A18" s="2" t="s">
        <v>210</v>
      </c>
      <c r="B18" s="3">
        <v>21531164.271500003</v>
      </c>
      <c r="C18" s="3">
        <v>9226194.4199999999</v>
      </c>
      <c r="D18" s="4">
        <f>VLOOKUP($A18,[1]Sheet1!$A$4:$C$524,2,0)</f>
        <v>21531164.27</v>
      </c>
      <c r="E18" s="4">
        <f>VLOOKUP($A18,[1]Sheet1!$A$4:$C$524,3,0)</f>
        <v>9226194.4199999999</v>
      </c>
      <c r="F18" s="4">
        <f t="shared" si="1"/>
        <v>1.5000030398368835E-3</v>
      </c>
      <c r="G18" s="4">
        <f t="shared" si="2"/>
        <v>0</v>
      </c>
    </row>
    <row r="19" spans="1:7" ht="14.4" hidden="1" customHeight="1" x14ac:dyDescent="0.3">
      <c r="A19" s="2" t="s">
        <v>108</v>
      </c>
      <c r="B19" s="3">
        <v>19567108.376799997</v>
      </c>
      <c r="C19" s="3">
        <v>11063617.799999999</v>
      </c>
      <c r="D19" s="4">
        <f>VLOOKUP($A19,[1]Sheet1!$A$4:$C$524,2,0)</f>
        <v>19567108.379999999</v>
      </c>
      <c r="E19" s="4">
        <f>VLOOKUP($A19,[1]Sheet1!$A$4:$C$524,3,0)</f>
        <v>11063617.800000001</v>
      </c>
      <c r="F19" s="4">
        <f t="shared" si="1"/>
        <v>-3.2000020146369934E-3</v>
      </c>
      <c r="G19" s="4">
        <f t="shared" si="2"/>
        <v>0</v>
      </c>
    </row>
    <row r="20" spans="1:7" ht="14.4" hidden="1" customHeight="1" x14ac:dyDescent="0.3">
      <c r="A20" s="2" t="s">
        <v>264</v>
      </c>
      <c r="B20" s="3">
        <v>6827002.3198000006</v>
      </c>
      <c r="C20" s="3">
        <v>1128631.55</v>
      </c>
      <c r="D20" s="4">
        <f>VLOOKUP($A20,[1]Sheet1!$A$4:$C$524,2,0)</f>
        <v>6827002.3200000003</v>
      </c>
      <c r="E20" s="4">
        <f>VLOOKUP($A20,[1]Sheet1!$A$4:$C$524,3,0)</f>
        <v>1128631.55</v>
      </c>
      <c r="F20" s="4">
        <f t="shared" si="1"/>
        <v>-1.9999966025352478E-4</v>
      </c>
      <c r="G20" s="4">
        <f t="shared" si="2"/>
        <v>0</v>
      </c>
    </row>
    <row r="21" spans="1:7" ht="14.4" hidden="1" customHeight="1" x14ac:dyDescent="0.3">
      <c r="A21" s="2" t="s">
        <v>244</v>
      </c>
      <c r="B21" s="3">
        <v>32723243.098100003</v>
      </c>
      <c r="C21" s="3">
        <v>21368943.369999997</v>
      </c>
      <c r="D21" s="4">
        <f>VLOOKUP($A21,[1]Sheet1!$A$4:$C$524,2,0)</f>
        <v>32723243.100000001</v>
      </c>
      <c r="E21" s="4">
        <f>VLOOKUP($A21,[1]Sheet1!$A$4:$C$524,3,0)</f>
        <v>21368943.370000001</v>
      </c>
      <c r="F21" s="4">
        <f t="shared" si="1"/>
        <v>-1.8999986350536346E-3</v>
      </c>
      <c r="G21" s="4">
        <f t="shared" si="2"/>
        <v>0</v>
      </c>
    </row>
    <row r="22" spans="1:7" ht="14.4" hidden="1" customHeight="1" x14ac:dyDescent="0.3">
      <c r="A22" s="2" t="s">
        <v>78</v>
      </c>
      <c r="B22" s="3">
        <v>10386966.0582</v>
      </c>
      <c r="C22" s="3">
        <v>6669295.5</v>
      </c>
      <c r="D22" s="4">
        <f>VLOOKUP($A22,[1]Sheet1!$A$4:$C$524,2,0)</f>
        <v>10386966.060000001</v>
      </c>
      <c r="E22" s="4">
        <f>VLOOKUP($A22,[1]Sheet1!$A$4:$C$524,3,0)</f>
        <v>6669295.5</v>
      </c>
      <c r="F22" s="4">
        <f t="shared" si="1"/>
        <v>-1.8000006675720215E-3</v>
      </c>
      <c r="G22" s="4">
        <f t="shared" si="2"/>
        <v>0</v>
      </c>
    </row>
    <row r="23" spans="1:7" ht="14.4" hidden="1" customHeight="1" x14ac:dyDescent="0.3">
      <c r="A23" s="2" t="s">
        <v>292</v>
      </c>
      <c r="B23" s="3">
        <v>18189074.2861</v>
      </c>
      <c r="C23" s="3">
        <v>137772</v>
      </c>
      <c r="D23" s="4">
        <f>VLOOKUP($A23,[1]Sheet1!$A$4:$C$524,2,0)</f>
        <v>18189074.289999999</v>
      </c>
      <c r="E23" s="4">
        <f>VLOOKUP($A23,[1]Sheet1!$A$4:$C$524,3,0)</f>
        <v>137772</v>
      </c>
      <c r="F23" s="4">
        <f t="shared" si="1"/>
        <v>-3.8999989628791809E-3</v>
      </c>
      <c r="G23" s="4">
        <f t="shared" si="2"/>
        <v>0</v>
      </c>
    </row>
    <row r="24" spans="1:7" x14ac:dyDescent="0.3">
      <c r="A24" s="6" t="s">
        <v>38</v>
      </c>
      <c r="B24" s="3">
        <v>7034026.8709999993</v>
      </c>
      <c r="C24" s="3">
        <v>4837053.66</v>
      </c>
      <c r="D24" s="4">
        <f>VLOOKUP($A24,[1]Sheet1!$A$4:$C$524,2,0)</f>
        <v>78974.91</v>
      </c>
      <c r="E24" s="4">
        <f>VLOOKUP($A24,[1]Sheet1!$A$4:$C$524,3,0)</f>
        <v>0</v>
      </c>
      <c r="F24" s="4">
        <f t="shared" si="1"/>
        <v>6955051.9609999992</v>
      </c>
      <c r="G24" s="5">
        <f t="shared" si="2"/>
        <v>4837053.66</v>
      </c>
    </row>
    <row r="25" spans="1:7" ht="14.4" hidden="1" customHeight="1" x14ac:dyDescent="0.3">
      <c r="A25" s="2" t="s">
        <v>415</v>
      </c>
      <c r="B25" s="3">
        <v>13586014.0922</v>
      </c>
      <c r="C25" s="3">
        <v>6366831.5299999993</v>
      </c>
      <c r="D25" s="4">
        <f>VLOOKUP($A25,[1]Sheet1!$A$4:$C$524,2,0)</f>
        <v>13586014.09</v>
      </c>
      <c r="E25" s="4">
        <f>VLOOKUP($A25,[1]Sheet1!$A$4:$C$524,3,0)</f>
        <v>6366831.5300000003</v>
      </c>
      <c r="F25" s="4">
        <f t="shared" si="1"/>
        <v>2.199999988079071E-3</v>
      </c>
      <c r="G25" s="4">
        <f t="shared" si="2"/>
        <v>0</v>
      </c>
    </row>
    <row r="26" spans="1:7" ht="14.4" hidden="1" customHeight="1" x14ac:dyDescent="0.3">
      <c r="A26" s="2" t="s">
        <v>433</v>
      </c>
      <c r="B26" s="3">
        <v>1606625.716</v>
      </c>
      <c r="C26" s="3">
        <v>2045828.16</v>
      </c>
      <c r="D26" s="4">
        <f>VLOOKUP($A26,[1]Sheet1!$A$4:$C$524,2,0)</f>
        <v>1606625.72</v>
      </c>
      <c r="E26" s="4">
        <f>VLOOKUP($A26,[1]Sheet1!$A$4:$C$524,3,0)</f>
        <v>2045828.16</v>
      </c>
      <c r="F26" s="4">
        <f t="shared" si="1"/>
        <v>-3.9999999571591616E-3</v>
      </c>
      <c r="G26" s="4">
        <f t="shared" si="2"/>
        <v>0</v>
      </c>
    </row>
    <row r="27" spans="1:7" ht="14.4" hidden="1" customHeight="1" x14ac:dyDescent="0.3">
      <c r="A27" s="2" t="s">
        <v>65</v>
      </c>
      <c r="B27" s="3">
        <v>1423386.5272000001</v>
      </c>
      <c r="C27" s="3">
        <v>1332667.29</v>
      </c>
      <c r="D27" s="4">
        <f>VLOOKUP($A27,[1]Sheet1!$A$4:$C$524,2,0)</f>
        <v>1423386.53</v>
      </c>
      <c r="E27" s="4">
        <f>VLOOKUP($A27,[1]Sheet1!$A$4:$C$524,3,0)</f>
        <v>1332667.29</v>
      </c>
      <c r="F27" s="4">
        <f t="shared" si="1"/>
        <v>-2.79999990016222E-3</v>
      </c>
      <c r="G27" s="4">
        <f t="shared" si="2"/>
        <v>0</v>
      </c>
    </row>
    <row r="28" spans="1:7" x14ac:dyDescent="0.3">
      <c r="A28" s="6" t="s">
        <v>59</v>
      </c>
      <c r="B28" s="3">
        <v>0</v>
      </c>
      <c r="C28" s="3">
        <v>458733.4</v>
      </c>
      <c r="D28" s="4" t="e">
        <f>VLOOKUP($A28,[1]Sheet1!$A$4:$C$524,2,0)</f>
        <v>#N/A</v>
      </c>
      <c r="E28" s="4" t="e">
        <f>VLOOKUP($A28,[1]Sheet1!$A$4:$C$524,3,0)</f>
        <v>#N/A</v>
      </c>
      <c r="F28" s="4" t="e">
        <f t="shared" si="1"/>
        <v>#N/A</v>
      </c>
      <c r="G28" s="5" t="e">
        <f t="shared" si="2"/>
        <v>#N/A</v>
      </c>
    </row>
    <row r="29" spans="1:7" ht="14.4" hidden="1" customHeight="1" x14ac:dyDescent="0.3">
      <c r="A29" s="2" t="s">
        <v>316</v>
      </c>
      <c r="B29" s="3">
        <v>2015035.327</v>
      </c>
      <c r="C29" s="3">
        <v>2573713.3699999996</v>
      </c>
      <c r="D29" s="4">
        <f>VLOOKUP($A29,[1]Sheet1!$A$4:$C$524,2,0)</f>
        <v>2015035.33</v>
      </c>
      <c r="E29" s="4">
        <f>VLOOKUP($A29,[1]Sheet1!$A$4:$C$524,3,0)</f>
        <v>2573713.37</v>
      </c>
      <c r="F29" s="4">
        <f t="shared" si="1"/>
        <v>-3.0000000260770321E-3</v>
      </c>
      <c r="G29" s="4">
        <f t="shared" si="2"/>
        <v>0</v>
      </c>
    </row>
    <row r="30" spans="1:7" ht="14.4" hidden="1" customHeight="1" x14ac:dyDescent="0.3">
      <c r="A30" s="2" t="s">
        <v>263</v>
      </c>
      <c r="B30" s="3">
        <v>2375681.4604000002</v>
      </c>
      <c r="C30" s="3">
        <v>3469880.48</v>
      </c>
      <c r="D30" s="4">
        <f>VLOOKUP($A30,[1]Sheet1!$A$4:$C$524,2,0)</f>
        <v>2375681.46</v>
      </c>
      <c r="E30" s="4">
        <f>VLOOKUP($A30,[1]Sheet1!$A$4:$C$524,3,0)</f>
        <v>3469880.48</v>
      </c>
      <c r="F30" s="4">
        <f t="shared" si="1"/>
        <v>4.0000025182962418E-4</v>
      </c>
      <c r="G30" s="4">
        <f t="shared" si="2"/>
        <v>0</v>
      </c>
    </row>
    <row r="31" spans="1:7" ht="14.4" hidden="1" customHeight="1" x14ac:dyDescent="0.3">
      <c r="A31" s="2" t="s">
        <v>259</v>
      </c>
      <c r="B31" s="3">
        <v>1511673.4345999998</v>
      </c>
      <c r="C31" s="3">
        <v>2213905.87</v>
      </c>
      <c r="D31" s="4">
        <f>VLOOKUP($A31,[1]Sheet1!$A$4:$C$524,2,0)</f>
        <v>1511673.43</v>
      </c>
      <c r="E31" s="4">
        <f>VLOOKUP($A31,[1]Sheet1!$A$4:$C$524,3,0)</f>
        <v>2213905.87</v>
      </c>
      <c r="F31" s="4">
        <f t="shared" si="1"/>
        <v>4.5999998692423105E-3</v>
      </c>
      <c r="G31" s="4">
        <f t="shared" si="2"/>
        <v>0</v>
      </c>
    </row>
    <row r="32" spans="1:7" ht="14.4" hidden="1" customHeight="1" x14ac:dyDescent="0.3">
      <c r="A32" s="2" t="s">
        <v>290</v>
      </c>
      <c r="B32" s="3">
        <v>31278236.655900002</v>
      </c>
      <c r="C32" s="3">
        <v>19928761.940000001</v>
      </c>
      <c r="D32" s="4">
        <f>VLOOKUP($A32,[1]Sheet1!$A$4:$C$524,2,0)</f>
        <v>31278236.66</v>
      </c>
      <c r="E32" s="4">
        <f>VLOOKUP($A32,[1]Sheet1!$A$4:$C$524,3,0)</f>
        <v>19928761.940000001</v>
      </c>
      <c r="F32" s="4">
        <f t="shared" si="1"/>
        <v>-4.0999986231327057E-3</v>
      </c>
      <c r="G32" s="4">
        <f t="shared" si="2"/>
        <v>0</v>
      </c>
    </row>
    <row r="33" spans="1:7" ht="14.4" hidden="1" customHeight="1" x14ac:dyDescent="0.3">
      <c r="A33" s="2" t="s">
        <v>351</v>
      </c>
      <c r="B33" s="3">
        <v>26968395.043100003</v>
      </c>
      <c r="C33" s="3">
        <v>18366112.610000003</v>
      </c>
      <c r="D33" s="4">
        <f>VLOOKUP($A33,[1]Sheet1!$A$4:$C$524,2,0)</f>
        <v>26968395.039999999</v>
      </c>
      <c r="E33" s="4">
        <f>VLOOKUP($A33,[1]Sheet1!$A$4:$C$524,3,0)</f>
        <v>18366112.609999999</v>
      </c>
      <c r="F33" s="4">
        <f t="shared" si="1"/>
        <v>3.1000040471553802E-3</v>
      </c>
      <c r="G33" s="4">
        <f t="shared" si="2"/>
        <v>0</v>
      </c>
    </row>
    <row r="34" spans="1:7" ht="14.4" hidden="1" customHeight="1" x14ac:dyDescent="0.3">
      <c r="A34" s="2" t="s">
        <v>330</v>
      </c>
      <c r="B34" s="3">
        <v>1768139.8555999999</v>
      </c>
      <c r="C34" s="3">
        <v>1518321.25</v>
      </c>
      <c r="D34" s="4">
        <f>VLOOKUP($A34,[1]Sheet1!$A$4:$C$524,2,0)</f>
        <v>1768139.86</v>
      </c>
      <c r="E34" s="4">
        <f>VLOOKUP($A34,[1]Sheet1!$A$4:$C$524,3,0)</f>
        <v>1518321.25</v>
      </c>
      <c r="F34" s="4">
        <f t="shared" si="1"/>
        <v>-4.4000002089887857E-3</v>
      </c>
      <c r="G34" s="4">
        <f t="shared" si="2"/>
        <v>0</v>
      </c>
    </row>
    <row r="35" spans="1:7" ht="14.4" hidden="1" customHeight="1" x14ac:dyDescent="0.3">
      <c r="A35" s="2" t="s">
        <v>197</v>
      </c>
      <c r="B35" s="3">
        <v>21531164.271500003</v>
      </c>
      <c r="C35" s="3">
        <v>10302658.459999999</v>
      </c>
      <c r="D35" s="4">
        <f>VLOOKUP($A35,[1]Sheet1!$A$4:$C$524,2,0)</f>
        <v>21531164.27</v>
      </c>
      <c r="E35" s="4">
        <f>VLOOKUP($A35,[1]Sheet1!$A$4:$C$524,3,0)</f>
        <v>10302658.460000001</v>
      </c>
      <c r="F35" s="4">
        <f t="shared" si="1"/>
        <v>1.5000030398368835E-3</v>
      </c>
      <c r="G35" s="4">
        <f t="shared" si="2"/>
        <v>0</v>
      </c>
    </row>
    <row r="36" spans="1:7" ht="14.4" hidden="1" customHeight="1" x14ac:dyDescent="0.3">
      <c r="A36" s="2" t="s">
        <v>306</v>
      </c>
      <c r="B36" s="3">
        <v>34395297.910899997</v>
      </c>
      <c r="C36" s="3">
        <v>23857355.989999998</v>
      </c>
      <c r="D36" s="4">
        <f>VLOOKUP($A36,[1]Sheet1!$A$4:$C$524,2,0)</f>
        <v>34395297.909999996</v>
      </c>
      <c r="E36" s="4">
        <f>VLOOKUP($A36,[1]Sheet1!$A$4:$C$524,3,0)</f>
        <v>23857355.989999998</v>
      </c>
      <c r="F36" s="4">
        <f t="shared" si="1"/>
        <v>9.0000033378601074E-4</v>
      </c>
      <c r="G36" s="4">
        <f t="shared" si="2"/>
        <v>0</v>
      </c>
    </row>
    <row r="37" spans="1:7" ht="14.4" hidden="1" customHeight="1" x14ac:dyDescent="0.3">
      <c r="A37" s="2" t="s">
        <v>109</v>
      </c>
      <c r="B37" s="3">
        <v>19567108.376799997</v>
      </c>
      <c r="C37" s="3">
        <v>13874039.370000001</v>
      </c>
      <c r="D37" s="4">
        <f>VLOOKUP($A37,[1]Sheet1!$A$4:$C$524,2,0)</f>
        <v>19567108.379999999</v>
      </c>
      <c r="E37" s="4">
        <f>VLOOKUP($A37,[1]Sheet1!$A$4:$C$524,3,0)</f>
        <v>13874039.369999999</v>
      </c>
      <c r="F37" s="4">
        <f t="shared" si="1"/>
        <v>-3.2000020146369934E-3</v>
      </c>
      <c r="G37" s="4">
        <f t="shared" si="2"/>
        <v>0</v>
      </c>
    </row>
    <row r="38" spans="1:7" ht="14.4" hidden="1" customHeight="1" x14ac:dyDescent="0.3">
      <c r="A38" s="2" t="s">
        <v>114</v>
      </c>
      <c r="B38" s="3">
        <v>24016122.084200002</v>
      </c>
      <c r="C38" s="3">
        <v>14832903.01</v>
      </c>
      <c r="D38" s="4">
        <f>VLOOKUP($A38,[1]Sheet1!$A$4:$C$524,2,0)</f>
        <v>24016122.079999998</v>
      </c>
      <c r="E38" s="4">
        <f>VLOOKUP($A38,[1]Sheet1!$A$4:$C$524,3,0)</f>
        <v>14832903.01</v>
      </c>
      <c r="F38" s="4">
        <f t="shared" si="1"/>
        <v>4.2000040411949158E-3</v>
      </c>
      <c r="G38" s="4">
        <f t="shared" si="2"/>
        <v>0</v>
      </c>
    </row>
    <row r="39" spans="1:7" ht="14.4" hidden="1" customHeight="1" x14ac:dyDescent="0.3">
      <c r="A39" s="2" t="s">
        <v>345</v>
      </c>
      <c r="B39" s="3">
        <v>26968395.043100003</v>
      </c>
      <c r="C39" s="3">
        <v>20232355.649999999</v>
      </c>
      <c r="D39" s="4">
        <f>VLOOKUP($A39,[1]Sheet1!$A$4:$C$524,2,0)</f>
        <v>26968395.039999999</v>
      </c>
      <c r="E39" s="4">
        <f>VLOOKUP($A39,[1]Sheet1!$A$4:$C$524,3,0)</f>
        <v>20232355.649999999</v>
      </c>
      <c r="F39" s="4">
        <f t="shared" si="1"/>
        <v>3.1000040471553802E-3</v>
      </c>
      <c r="G39" s="4">
        <f t="shared" si="2"/>
        <v>0</v>
      </c>
    </row>
    <row r="40" spans="1:7" ht="14.4" hidden="1" customHeight="1" x14ac:dyDescent="0.3">
      <c r="A40" s="2" t="s">
        <v>506</v>
      </c>
      <c r="B40" s="3">
        <v>33981546.4472</v>
      </c>
      <c r="C40" s="3">
        <v>21552705.350000001</v>
      </c>
      <c r="D40" s="4">
        <f>VLOOKUP($A40,[1]Sheet1!$A$4:$C$524,2,0)</f>
        <v>33981546.450000003</v>
      </c>
      <c r="E40" s="4">
        <f>VLOOKUP($A40,[1]Sheet1!$A$4:$C$524,3,0)</f>
        <v>21552705.350000001</v>
      </c>
      <c r="F40" s="4">
        <f t="shared" si="1"/>
        <v>-2.8000026941299438E-3</v>
      </c>
      <c r="G40" s="4">
        <f t="shared" si="2"/>
        <v>0</v>
      </c>
    </row>
    <row r="41" spans="1:7" ht="14.4" hidden="1" customHeight="1" x14ac:dyDescent="0.3">
      <c r="A41" s="2" t="s">
        <v>512</v>
      </c>
      <c r="B41" s="3">
        <v>33981546.4472</v>
      </c>
      <c r="C41" s="3">
        <v>22714713.149999999</v>
      </c>
      <c r="D41" s="4">
        <f>VLOOKUP($A41,[1]Sheet1!$A$4:$C$524,2,0)</f>
        <v>33981546.450000003</v>
      </c>
      <c r="E41" s="4">
        <f>VLOOKUP($A41,[1]Sheet1!$A$4:$C$524,3,0)</f>
        <v>22714713.149999999</v>
      </c>
      <c r="F41" s="4">
        <f t="shared" si="1"/>
        <v>-2.8000026941299438E-3</v>
      </c>
      <c r="G41" s="4">
        <f t="shared" si="2"/>
        <v>0</v>
      </c>
    </row>
    <row r="42" spans="1:7" ht="14.4" hidden="1" customHeight="1" x14ac:dyDescent="0.3">
      <c r="A42" s="2" t="s">
        <v>478</v>
      </c>
      <c r="B42" s="3">
        <v>2035744.3388</v>
      </c>
      <c r="C42" s="3">
        <v>1673095.3699999999</v>
      </c>
      <c r="D42" s="4">
        <f>VLOOKUP($A42,[1]Sheet1!$A$4:$C$524,2,0)</f>
        <v>2035744.34</v>
      </c>
      <c r="E42" s="4">
        <f>VLOOKUP($A42,[1]Sheet1!$A$4:$C$524,3,0)</f>
        <v>1673095.37</v>
      </c>
      <c r="F42" s="4">
        <f t="shared" si="1"/>
        <v>-1.2000000569969416E-3</v>
      </c>
      <c r="G42" s="4">
        <f t="shared" si="2"/>
        <v>0</v>
      </c>
    </row>
    <row r="43" spans="1:7" ht="14.4" hidden="1" customHeight="1" x14ac:dyDescent="0.3">
      <c r="A43" s="2" t="s">
        <v>301</v>
      </c>
      <c r="B43" s="3">
        <v>18189074.2861</v>
      </c>
      <c r="C43" s="3">
        <v>5137134.33</v>
      </c>
      <c r="D43" s="4">
        <f>VLOOKUP($A43,[1]Sheet1!$A$4:$C$524,2,0)</f>
        <v>18189074.289999999</v>
      </c>
      <c r="E43" s="4">
        <f>VLOOKUP($A43,[1]Sheet1!$A$4:$C$524,3,0)</f>
        <v>5137134.33</v>
      </c>
      <c r="F43" s="4">
        <f t="shared" si="1"/>
        <v>-3.8999989628791809E-3</v>
      </c>
      <c r="G43" s="4">
        <f t="shared" si="2"/>
        <v>0</v>
      </c>
    </row>
    <row r="44" spans="1:7" ht="14.4" hidden="1" customHeight="1" x14ac:dyDescent="0.3">
      <c r="A44" s="2" t="s">
        <v>198</v>
      </c>
      <c r="B44" s="3">
        <v>21531164.271500003</v>
      </c>
      <c r="C44" s="3">
        <v>13409333.780000001</v>
      </c>
      <c r="D44" s="4">
        <f>VLOOKUP($A44,[1]Sheet1!$A$4:$C$524,2,0)</f>
        <v>21531164.27</v>
      </c>
      <c r="E44" s="4">
        <f>VLOOKUP($A44,[1]Sheet1!$A$4:$C$524,3,0)</f>
        <v>13409333.779999999</v>
      </c>
      <c r="F44" s="4">
        <f t="shared" si="1"/>
        <v>1.5000030398368835E-3</v>
      </c>
      <c r="G44" s="4">
        <f t="shared" si="2"/>
        <v>0</v>
      </c>
    </row>
    <row r="45" spans="1:7" ht="14.4" hidden="1" customHeight="1" x14ac:dyDescent="0.3">
      <c r="A45" s="2" t="s">
        <v>128</v>
      </c>
      <c r="B45" s="3">
        <v>23894584.987400003</v>
      </c>
      <c r="C45" s="3">
        <v>12158975.190000001</v>
      </c>
      <c r="D45" s="4">
        <f>VLOOKUP($A45,[1]Sheet1!$A$4:$C$524,2,0)</f>
        <v>23894584.989999998</v>
      </c>
      <c r="E45" s="4">
        <f>VLOOKUP($A45,[1]Sheet1!$A$4:$C$524,3,0)</f>
        <v>12158975.189999999</v>
      </c>
      <c r="F45" s="4">
        <f t="shared" si="1"/>
        <v>-2.5999955832958221E-3</v>
      </c>
      <c r="G45" s="4">
        <f t="shared" si="2"/>
        <v>0</v>
      </c>
    </row>
    <row r="46" spans="1:7" ht="14.4" hidden="1" customHeight="1" x14ac:dyDescent="0.3">
      <c r="A46" s="2" t="s">
        <v>501</v>
      </c>
      <c r="B46" s="3">
        <v>33981546.4472</v>
      </c>
      <c r="C46" s="3">
        <v>17623787.460000001</v>
      </c>
      <c r="D46" s="4">
        <f>VLOOKUP($A46,[1]Sheet1!$A$4:$C$524,2,0)</f>
        <v>33981546.450000003</v>
      </c>
      <c r="E46" s="4">
        <f>VLOOKUP($A46,[1]Sheet1!$A$4:$C$524,3,0)</f>
        <v>17623787.460000001</v>
      </c>
      <c r="F46" s="4">
        <f t="shared" si="1"/>
        <v>-2.8000026941299438E-3</v>
      </c>
      <c r="G46" s="4">
        <f t="shared" si="2"/>
        <v>0</v>
      </c>
    </row>
    <row r="47" spans="1:7" ht="14.4" hidden="1" customHeight="1" x14ac:dyDescent="0.3">
      <c r="A47" s="2" t="s">
        <v>393</v>
      </c>
      <c r="B47" s="3">
        <v>30435031.8156</v>
      </c>
      <c r="C47" s="3">
        <v>19175599.670000002</v>
      </c>
      <c r="D47" s="4">
        <f>VLOOKUP($A47,[1]Sheet1!$A$4:$C$524,2,0)</f>
        <v>30435031.82</v>
      </c>
      <c r="E47" s="4">
        <f>VLOOKUP($A47,[1]Sheet1!$A$4:$C$524,3,0)</f>
        <v>19175599.670000002</v>
      </c>
      <c r="F47" s="4">
        <f t="shared" si="1"/>
        <v>-4.3999999761581421E-3</v>
      </c>
      <c r="G47" s="4">
        <f t="shared" si="2"/>
        <v>0</v>
      </c>
    </row>
    <row r="48" spans="1:7" ht="14.4" hidden="1" customHeight="1" x14ac:dyDescent="0.3">
      <c r="A48" s="2" t="s">
        <v>148</v>
      </c>
      <c r="B48" s="3">
        <v>10550495.492200002</v>
      </c>
      <c r="C48" s="3">
        <v>7106424.6399999997</v>
      </c>
      <c r="D48" s="4">
        <f>VLOOKUP($A48,[1]Sheet1!$A$4:$C$524,2,0)</f>
        <v>10550495.49</v>
      </c>
      <c r="E48" s="4">
        <f>VLOOKUP($A48,[1]Sheet1!$A$4:$C$524,3,0)</f>
        <v>7106424.6399999997</v>
      </c>
      <c r="F48" s="4">
        <f t="shared" si="1"/>
        <v>2.2000018507242203E-3</v>
      </c>
      <c r="G48" s="4">
        <f t="shared" si="2"/>
        <v>0</v>
      </c>
    </row>
    <row r="49" spans="1:7" ht="14.4" hidden="1" customHeight="1" x14ac:dyDescent="0.3">
      <c r="A49" s="2" t="s">
        <v>285</v>
      </c>
      <c r="B49" s="3">
        <v>16216215.992299998</v>
      </c>
      <c r="C49" s="3">
        <v>14279235.859999999</v>
      </c>
      <c r="D49" s="4">
        <f>VLOOKUP($A49,[1]Sheet1!$A$4:$C$524,2,0)</f>
        <v>16216215.99</v>
      </c>
      <c r="E49" s="4">
        <f>VLOOKUP($A49,[1]Sheet1!$A$4:$C$524,3,0)</f>
        <v>14279235.859999999</v>
      </c>
      <c r="F49" s="4">
        <f t="shared" si="1"/>
        <v>2.2999979555606842E-3</v>
      </c>
      <c r="G49" s="4">
        <f t="shared" si="2"/>
        <v>0</v>
      </c>
    </row>
    <row r="50" spans="1:7" ht="14.4" hidden="1" customHeight="1" x14ac:dyDescent="0.3">
      <c r="A50" s="2" t="s">
        <v>93</v>
      </c>
      <c r="B50" s="3">
        <v>1049573.6796000001</v>
      </c>
      <c r="C50" s="3">
        <v>1228305.8</v>
      </c>
      <c r="D50" s="4">
        <f>VLOOKUP($A50,[1]Sheet1!$A$4:$C$524,2,0)</f>
        <v>1049573.68</v>
      </c>
      <c r="E50" s="4">
        <f>VLOOKUP($A50,[1]Sheet1!$A$4:$C$524,3,0)</f>
        <v>1228305.8</v>
      </c>
      <c r="F50" s="4">
        <f t="shared" si="1"/>
        <v>-3.9999978616833687E-4</v>
      </c>
      <c r="G50" s="4">
        <f t="shared" si="2"/>
        <v>0</v>
      </c>
    </row>
    <row r="51" spans="1:7" ht="14.4" hidden="1" customHeight="1" x14ac:dyDescent="0.3">
      <c r="A51" s="2" t="s">
        <v>281</v>
      </c>
      <c r="B51" s="3">
        <v>16216215.992299998</v>
      </c>
      <c r="C51" s="3">
        <v>14764607.470000001</v>
      </c>
      <c r="D51" s="4">
        <f>VLOOKUP($A51,[1]Sheet1!$A$4:$C$524,2,0)</f>
        <v>16216215.99</v>
      </c>
      <c r="E51" s="4">
        <f>VLOOKUP($A51,[1]Sheet1!$A$4:$C$524,3,0)</f>
        <v>14764607.470000001</v>
      </c>
      <c r="F51" s="4">
        <f t="shared" si="1"/>
        <v>2.2999979555606842E-3</v>
      </c>
      <c r="G51" s="4">
        <f t="shared" si="2"/>
        <v>0</v>
      </c>
    </row>
    <row r="52" spans="1:7" ht="14.4" hidden="1" customHeight="1" x14ac:dyDescent="0.3">
      <c r="A52" s="2" t="s">
        <v>189</v>
      </c>
      <c r="B52" s="3">
        <v>21531164.271500003</v>
      </c>
      <c r="C52" s="3">
        <v>6617241.7800000003</v>
      </c>
      <c r="D52" s="4">
        <f>VLOOKUP($A52,[1]Sheet1!$A$4:$C$524,2,0)</f>
        <v>21531164.27</v>
      </c>
      <c r="E52" s="4">
        <f>VLOOKUP($A52,[1]Sheet1!$A$4:$C$524,3,0)</f>
        <v>6617241.7800000003</v>
      </c>
      <c r="F52" s="4">
        <f t="shared" si="1"/>
        <v>1.5000030398368835E-3</v>
      </c>
      <c r="G52" s="4">
        <f t="shared" si="2"/>
        <v>0</v>
      </c>
    </row>
    <row r="53" spans="1:7" ht="14.4" hidden="1" customHeight="1" x14ac:dyDescent="0.3">
      <c r="A53" s="2" t="s">
        <v>159</v>
      </c>
      <c r="B53" s="3">
        <v>10550495.492200002</v>
      </c>
      <c r="C53" s="3">
        <v>10955314.039999999</v>
      </c>
      <c r="D53" s="4">
        <f>VLOOKUP($A53,[1]Sheet1!$A$4:$C$524,2,0)</f>
        <v>10550495.49</v>
      </c>
      <c r="E53" s="4">
        <f>VLOOKUP($A53,[1]Sheet1!$A$4:$C$524,3,0)</f>
        <v>10955314.039999999</v>
      </c>
      <c r="F53" s="4">
        <f t="shared" si="1"/>
        <v>2.2000018507242203E-3</v>
      </c>
      <c r="G53" s="4">
        <f t="shared" si="2"/>
        <v>0</v>
      </c>
    </row>
    <row r="54" spans="1:7" ht="14.4" hidden="1" customHeight="1" x14ac:dyDescent="0.3">
      <c r="A54" s="2" t="s">
        <v>491</v>
      </c>
      <c r="B54" s="3">
        <v>5944859.3871999998</v>
      </c>
      <c r="C54" s="3">
        <v>3798016.1999999997</v>
      </c>
      <c r="D54" s="4">
        <f>VLOOKUP($A54,[1]Sheet1!$A$4:$C$524,2,0)</f>
        <v>5944859.3899999997</v>
      </c>
      <c r="E54" s="4">
        <f>VLOOKUP($A54,[1]Sheet1!$A$4:$C$524,3,0)</f>
        <v>3798016.2</v>
      </c>
      <c r="F54" s="4">
        <f t="shared" si="1"/>
        <v>-2.79999990016222E-3</v>
      </c>
      <c r="G54" s="4">
        <f t="shared" si="2"/>
        <v>0</v>
      </c>
    </row>
    <row r="55" spans="1:7" ht="14.4" hidden="1" customHeight="1" x14ac:dyDescent="0.3">
      <c r="A55" s="2" t="s">
        <v>368</v>
      </c>
      <c r="B55" s="3">
        <v>30229463.062800001</v>
      </c>
      <c r="C55" s="3">
        <v>18648033.090000004</v>
      </c>
      <c r="D55" s="4">
        <f>VLOOKUP($A55,[1]Sheet1!$A$4:$C$524,2,0)</f>
        <v>30229463.059999999</v>
      </c>
      <c r="E55" s="4">
        <f>VLOOKUP($A55,[1]Sheet1!$A$4:$C$524,3,0)</f>
        <v>18648033.09</v>
      </c>
      <c r="F55" s="4">
        <f t="shared" si="1"/>
        <v>2.8000026941299438E-3</v>
      </c>
      <c r="G55" s="4">
        <f t="shared" si="2"/>
        <v>0</v>
      </c>
    </row>
    <row r="56" spans="1:7" ht="14.4" hidden="1" customHeight="1" x14ac:dyDescent="0.3">
      <c r="A56" s="2" t="s">
        <v>240</v>
      </c>
      <c r="B56" s="3">
        <v>20129290.857100002</v>
      </c>
      <c r="C56" s="3">
        <v>12684834.52</v>
      </c>
      <c r="D56" s="4">
        <f>VLOOKUP($A56,[1]Sheet1!$A$4:$C$524,2,0)</f>
        <v>20129290.859999999</v>
      </c>
      <c r="E56" s="4">
        <f>VLOOKUP($A56,[1]Sheet1!$A$4:$C$524,3,0)</f>
        <v>12684834.52</v>
      </c>
      <c r="F56" s="4">
        <f t="shared" si="1"/>
        <v>-2.8999969363212585E-3</v>
      </c>
      <c r="G56" s="4">
        <f t="shared" si="2"/>
        <v>0</v>
      </c>
    </row>
    <row r="57" spans="1:7" ht="14.4" hidden="1" customHeight="1" x14ac:dyDescent="0.3">
      <c r="A57" s="2" t="s">
        <v>272</v>
      </c>
      <c r="B57" s="3">
        <v>16216215.992299998</v>
      </c>
      <c r="C57" s="3">
        <v>14141464.619999999</v>
      </c>
      <c r="D57" s="4">
        <f>VLOOKUP($A57,[1]Sheet1!$A$4:$C$524,2,0)</f>
        <v>16216215.99</v>
      </c>
      <c r="E57" s="4">
        <f>VLOOKUP($A57,[1]Sheet1!$A$4:$C$524,3,0)</f>
        <v>14141464.619999999</v>
      </c>
      <c r="F57" s="4">
        <f t="shared" si="1"/>
        <v>2.2999979555606842E-3</v>
      </c>
      <c r="G57" s="4">
        <f t="shared" si="2"/>
        <v>0</v>
      </c>
    </row>
    <row r="58" spans="1:7" ht="14.4" hidden="1" customHeight="1" x14ac:dyDescent="0.3">
      <c r="A58" s="2" t="s">
        <v>302</v>
      </c>
      <c r="B58" s="3">
        <v>28023921.8259</v>
      </c>
      <c r="C58" s="3">
        <v>22486173.220000003</v>
      </c>
      <c r="D58" s="4">
        <f>VLOOKUP($A58,[1]Sheet1!$A$4:$C$524,2,0)</f>
        <v>28023921.829999998</v>
      </c>
      <c r="E58" s="4">
        <f>VLOOKUP($A58,[1]Sheet1!$A$4:$C$524,3,0)</f>
        <v>22486173.219999999</v>
      </c>
      <c r="F58" s="4">
        <f t="shared" si="1"/>
        <v>-4.0999986231327057E-3</v>
      </c>
      <c r="G58" s="4">
        <f t="shared" si="2"/>
        <v>0</v>
      </c>
    </row>
    <row r="59" spans="1:7" ht="14.4" hidden="1" customHeight="1" x14ac:dyDescent="0.3">
      <c r="A59" s="2" t="s">
        <v>300</v>
      </c>
      <c r="B59" s="3">
        <v>28023921.8259</v>
      </c>
      <c r="C59" s="3">
        <v>16035540.189999999</v>
      </c>
      <c r="D59" s="4">
        <f>VLOOKUP($A59,[1]Sheet1!$A$4:$C$524,2,0)</f>
        <v>28023921.829999998</v>
      </c>
      <c r="E59" s="4">
        <f>VLOOKUP($A59,[1]Sheet1!$A$4:$C$524,3,0)</f>
        <v>16035540.189999999</v>
      </c>
      <c r="F59" s="4">
        <f t="shared" si="1"/>
        <v>-4.0999986231327057E-3</v>
      </c>
      <c r="G59" s="4">
        <f t="shared" si="2"/>
        <v>0</v>
      </c>
    </row>
    <row r="60" spans="1:7" ht="14.4" hidden="1" customHeight="1" x14ac:dyDescent="0.3">
      <c r="A60" s="2" t="s">
        <v>468</v>
      </c>
      <c r="B60" s="3">
        <v>3199288.8712999998</v>
      </c>
      <c r="C60" s="3">
        <v>2584349.13</v>
      </c>
      <c r="D60" s="4">
        <f>VLOOKUP($A60,[1]Sheet1!$A$4:$C$524,2,0)</f>
        <v>3199288.87</v>
      </c>
      <c r="E60" s="4">
        <f>VLOOKUP($A60,[1]Sheet1!$A$4:$C$524,3,0)</f>
        <v>2584349.13</v>
      </c>
      <c r="F60" s="4">
        <f t="shared" si="1"/>
        <v>1.2999996542930603E-3</v>
      </c>
      <c r="G60" s="4">
        <f t="shared" si="2"/>
        <v>0</v>
      </c>
    </row>
    <row r="61" spans="1:7" ht="14.4" hidden="1" customHeight="1" x14ac:dyDescent="0.3">
      <c r="A61" s="2" t="s">
        <v>511</v>
      </c>
      <c r="B61" s="3">
        <v>41708557.384899996</v>
      </c>
      <c r="C61" s="3">
        <v>28871754.200000003</v>
      </c>
      <c r="D61" s="4">
        <f>VLOOKUP($A61,[1]Sheet1!$A$4:$C$524,2,0)</f>
        <v>41708557.380000003</v>
      </c>
      <c r="E61" s="4">
        <f>VLOOKUP($A61,[1]Sheet1!$A$4:$C$524,3,0)</f>
        <v>28871754.199999999</v>
      </c>
      <c r="F61" s="4">
        <f t="shared" si="1"/>
        <v>4.8999935388565063E-3</v>
      </c>
      <c r="G61" s="4">
        <f t="shared" si="2"/>
        <v>0</v>
      </c>
    </row>
    <row r="62" spans="1:7" ht="14.4" hidden="1" customHeight="1" x14ac:dyDescent="0.3">
      <c r="A62" s="2" t="s">
        <v>402</v>
      </c>
      <c r="B62" s="3">
        <v>3158538.0101000001</v>
      </c>
      <c r="C62" s="3">
        <v>327526.98</v>
      </c>
      <c r="D62" s="4">
        <f>VLOOKUP($A62,[1]Sheet1!$A$4:$C$524,2,0)</f>
        <v>3158538.01</v>
      </c>
      <c r="E62" s="4">
        <f>VLOOKUP($A62,[1]Sheet1!$A$4:$C$524,3,0)</f>
        <v>327526.98</v>
      </c>
      <c r="F62" s="4">
        <f t="shared" si="1"/>
        <v>1.000002957880497E-4</v>
      </c>
      <c r="G62" s="4">
        <f t="shared" si="2"/>
        <v>0</v>
      </c>
    </row>
    <row r="63" spans="1:7" ht="14.4" hidden="1" customHeight="1" x14ac:dyDescent="0.3">
      <c r="A63" s="2" t="s">
        <v>417</v>
      </c>
      <c r="B63" s="3">
        <v>15614638.113000002</v>
      </c>
      <c r="C63" s="3">
        <v>11112130.73</v>
      </c>
      <c r="D63" s="4">
        <f>VLOOKUP($A63,[1]Sheet1!$A$4:$C$524,2,0)</f>
        <v>15614638.109999999</v>
      </c>
      <c r="E63" s="4">
        <f>VLOOKUP($A63,[1]Sheet1!$A$4:$C$524,3,0)</f>
        <v>11112130.73</v>
      </c>
      <c r="F63" s="4">
        <f t="shared" si="1"/>
        <v>3.0000023543834686E-3</v>
      </c>
      <c r="G63" s="4">
        <f t="shared" si="2"/>
        <v>0</v>
      </c>
    </row>
    <row r="64" spans="1:7" ht="14.4" hidden="1" customHeight="1" x14ac:dyDescent="0.3">
      <c r="A64" s="2" t="s">
        <v>158</v>
      </c>
      <c r="B64" s="3">
        <v>20350706.329400003</v>
      </c>
      <c r="C64" s="3">
        <v>14892814.760000002</v>
      </c>
      <c r="D64" s="4">
        <f>VLOOKUP($A64,[1]Sheet1!$A$4:$C$524,2,0)</f>
        <v>20350706.329999998</v>
      </c>
      <c r="E64" s="4">
        <f>VLOOKUP($A64,[1]Sheet1!$A$4:$C$524,3,0)</f>
        <v>14892814.76</v>
      </c>
      <c r="F64" s="4">
        <f t="shared" si="1"/>
        <v>-5.9999525547027588E-4</v>
      </c>
      <c r="G64" s="4">
        <f t="shared" si="2"/>
        <v>0</v>
      </c>
    </row>
    <row r="65" spans="1:7" ht="14.4" hidden="1" customHeight="1" x14ac:dyDescent="0.3">
      <c r="A65" s="2" t="s">
        <v>155</v>
      </c>
      <c r="B65" s="3">
        <v>20350706.329400003</v>
      </c>
      <c r="C65" s="3">
        <v>10146700.380000001</v>
      </c>
      <c r="D65" s="4">
        <f>VLOOKUP($A65,[1]Sheet1!$A$4:$C$524,2,0)</f>
        <v>20350706.329999998</v>
      </c>
      <c r="E65" s="4">
        <f>VLOOKUP($A65,[1]Sheet1!$A$4:$C$524,3,0)</f>
        <v>10146700.380000001</v>
      </c>
      <c r="F65" s="4">
        <f t="shared" si="1"/>
        <v>-5.9999525547027588E-4</v>
      </c>
      <c r="G65" s="4">
        <f t="shared" si="2"/>
        <v>0</v>
      </c>
    </row>
    <row r="66" spans="1:7" ht="14.4" hidden="1" customHeight="1" x14ac:dyDescent="0.3">
      <c r="A66" s="2" t="s">
        <v>445</v>
      </c>
      <c r="B66" s="3">
        <v>15782543.493800003</v>
      </c>
      <c r="C66" s="3">
        <v>5469459.3300000001</v>
      </c>
      <c r="D66" s="4">
        <f>VLOOKUP($A66,[1]Sheet1!$A$4:$C$524,2,0)</f>
        <v>15782543.49</v>
      </c>
      <c r="E66" s="4">
        <f>VLOOKUP($A66,[1]Sheet1!$A$4:$C$524,3,0)</f>
        <v>5469459.3300000001</v>
      </c>
      <c r="F66" s="4">
        <f t="shared" si="1"/>
        <v>3.800002858042717E-3</v>
      </c>
      <c r="G66" s="4">
        <f t="shared" si="2"/>
        <v>0</v>
      </c>
    </row>
    <row r="67" spans="1:7" ht="14.4" hidden="1" customHeight="1" x14ac:dyDescent="0.3">
      <c r="A67" s="2" t="s">
        <v>504</v>
      </c>
      <c r="B67" s="3">
        <v>41708557.384899996</v>
      </c>
      <c r="C67" s="3">
        <v>25124463.559999999</v>
      </c>
      <c r="D67" s="4">
        <f>VLOOKUP($A67,[1]Sheet1!$A$4:$C$524,2,0)</f>
        <v>41708557.380000003</v>
      </c>
      <c r="E67" s="4">
        <f>VLOOKUP($A67,[1]Sheet1!$A$4:$C$524,3,0)</f>
        <v>25124463.559999999</v>
      </c>
      <c r="F67" s="4">
        <f t="shared" si="1"/>
        <v>4.8999935388565063E-3</v>
      </c>
      <c r="G67" s="4">
        <f t="shared" si="2"/>
        <v>0</v>
      </c>
    </row>
    <row r="68" spans="1:7" x14ac:dyDescent="0.3">
      <c r="A68" s="6" t="s">
        <v>50</v>
      </c>
      <c r="B68" s="3">
        <v>4475922.1245999997</v>
      </c>
      <c r="C68" s="3">
        <v>2639629.4900000002</v>
      </c>
      <c r="D68" s="4">
        <f>VLOOKUP($A68,[1]Sheet1!$A$4:$C$524,2,0)</f>
        <v>50252.65</v>
      </c>
      <c r="E68" s="4">
        <f>VLOOKUP($A68,[1]Sheet1!$A$4:$C$524,3,0)</f>
        <v>0</v>
      </c>
      <c r="F68" s="4">
        <f t="shared" si="1"/>
        <v>4425669.4745999994</v>
      </c>
      <c r="G68" s="5">
        <f t="shared" si="2"/>
        <v>2639629.4900000002</v>
      </c>
    </row>
    <row r="69" spans="1:7" ht="14.4" hidden="1" customHeight="1" x14ac:dyDescent="0.3">
      <c r="A69" s="2" t="s">
        <v>385</v>
      </c>
      <c r="B69" s="3">
        <v>24796147.521199998</v>
      </c>
      <c r="C69" s="3">
        <v>14209081.08</v>
      </c>
      <c r="D69" s="4">
        <f>VLOOKUP($A69,[1]Sheet1!$A$4:$C$524,2,0)</f>
        <v>24796147.52</v>
      </c>
      <c r="E69" s="4">
        <f>VLOOKUP($A69,[1]Sheet1!$A$4:$C$524,3,0)</f>
        <v>14209081.08</v>
      </c>
      <c r="F69" s="4">
        <f t="shared" si="1"/>
        <v>1.1999979615211487E-3</v>
      </c>
      <c r="G69" s="4">
        <f t="shared" si="2"/>
        <v>0</v>
      </c>
    </row>
    <row r="70" spans="1:7" ht="14.4" hidden="1" customHeight="1" x14ac:dyDescent="0.3">
      <c r="A70" s="2" t="s">
        <v>297</v>
      </c>
      <c r="B70" s="3">
        <v>28023921.8259</v>
      </c>
      <c r="C70" s="3">
        <v>18788417.280000001</v>
      </c>
      <c r="D70" s="4">
        <f>VLOOKUP($A70,[1]Sheet1!$A$4:$C$524,2,0)</f>
        <v>28023921.829999998</v>
      </c>
      <c r="E70" s="4">
        <f>VLOOKUP($A70,[1]Sheet1!$A$4:$C$524,3,0)</f>
        <v>18788417.280000001</v>
      </c>
      <c r="F70" s="4">
        <f t="shared" ref="F70:F133" si="3">+B70-D70</f>
        <v>-4.0999986231327057E-3</v>
      </c>
      <c r="G70" s="4">
        <f t="shared" ref="G70:G133" si="4">+C70-E70</f>
        <v>0</v>
      </c>
    </row>
    <row r="71" spans="1:7" ht="14.4" hidden="1" customHeight="1" x14ac:dyDescent="0.3">
      <c r="A71" s="2" t="s">
        <v>401</v>
      </c>
      <c r="B71" s="3">
        <v>3158538.0101000001</v>
      </c>
      <c r="C71" s="3">
        <v>194971</v>
      </c>
      <c r="D71" s="4">
        <f>VLOOKUP($A71,[1]Sheet1!$A$4:$C$524,2,0)</f>
        <v>3158538.01</v>
      </c>
      <c r="E71" s="4">
        <f>VLOOKUP($A71,[1]Sheet1!$A$4:$C$524,3,0)</f>
        <v>194971</v>
      </c>
      <c r="F71" s="4">
        <f t="shared" si="3"/>
        <v>1.000002957880497E-4</v>
      </c>
      <c r="G71" s="4">
        <f t="shared" si="4"/>
        <v>0</v>
      </c>
    </row>
    <row r="72" spans="1:7" ht="14.4" hidden="1" customHeight="1" x14ac:dyDescent="0.3">
      <c r="A72" s="2" t="s">
        <v>374</v>
      </c>
      <c r="B72" s="3">
        <v>24629004.571400005</v>
      </c>
      <c r="C72" s="3">
        <v>15101083.26</v>
      </c>
      <c r="D72" s="4">
        <f>VLOOKUP($A72,[1]Sheet1!$A$4:$C$524,2,0)</f>
        <v>24629004.57</v>
      </c>
      <c r="E72" s="4">
        <f>VLOOKUP($A72,[1]Sheet1!$A$4:$C$524,3,0)</f>
        <v>15101083.26</v>
      </c>
      <c r="F72" s="4">
        <f t="shared" si="3"/>
        <v>1.4000050723552704E-3</v>
      </c>
      <c r="G72" s="4">
        <f t="shared" si="4"/>
        <v>0</v>
      </c>
    </row>
    <row r="73" spans="1:7" ht="14.4" hidden="1" customHeight="1" x14ac:dyDescent="0.3">
      <c r="A73" s="2" t="s">
        <v>370</v>
      </c>
      <c r="B73" s="3">
        <v>24629004.571400005</v>
      </c>
      <c r="C73" s="3">
        <v>18608330.060000002</v>
      </c>
      <c r="D73" s="4">
        <f>VLOOKUP($A73,[1]Sheet1!$A$4:$C$524,2,0)</f>
        <v>24629004.57</v>
      </c>
      <c r="E73" s="4">
        <f>VLOOKUP($A73,[1]Sheet1!$A$4:$C$524,3,0)</f>
        <v>18608330.059999999</v>
      </c>
      <c r="F73" s="4">
        <f t="shared" si="3"/>
        <v>1.4000050723552704E-3</v>
      </c>
      <c r="G73" s="4">
        <f t="shared" si="4"/>
        <v>0</v>
      </c>
    </row>
    <row r="74" spans="1:7" ht="14.4" hidden="1" customHeight="1" x14ac:dyDescent="0.3">
      <c r="A74" s="2" t="s">
        <v>173</v>
      </c>
      <c r="B74" s="3">
        <v>1867762.5884</v>
      </c>
      <c r="C74" s="3">
        <v>1412171.87</v>
      </c>
      <c r="D74" s="4">
        <f>VLOOKUP($A74,[1]Sheet1!$A$4:$C$524,2,0)</f>
        <v>1867762.59</v>
      </c>
      <c r="E74" s="4">
        <f>VLOOKUP($A74,[1]Sheet1!$A$4:$C$524,3,0)</f>
        <v>1412171.87</v>
      </c>
      <c r="F74" s="4">
        <f t="shared" si="3"/>
        <v>-1.6000000759959221E-3</v>
      </c>
      <c r="G74" s="4">
        <f t="shared" si="4"/>
        <v>0</v>
      </c>
    </row>
    <row r="75" spans="1:7" ht="14.4" hidden="1" customHeight="1" x14ac:dyDescent="0.3">
      <c r="A75" s="2" t="s">
        <v>396</v>
      </c>
      <c r="B75" s="3">
        <v>30435031.8156</v>
      </c>
      <c r="C75" s="3">
        <v>13836439.630000001</v>
      </c>
      <c r="D75" s="4">
        <f>VLOOKUP($A75,[1]Sheet1!$A$4:$C$524,2,0)</f>
        <v>30435031.82</v>
      </c>
      <c r="E75" s="4">
        <f>VLOOKUP($A75,[1]Sheet1!$A$4:$C$524,3,0)</f>
        <v>13836439.630000001</v>
      </c>
      <c r="F75" s="4">
        <f t="shared" si="3"/>
        <v>-4.3999999761581421E-3</v>
      </c>
      <c r="G75" s="4">
        <f t="shared" si="4"/>
        <v>0</v>
      </c>
    </row>
    <row r="76" spans="1:7" ht="14.4" hidden="1" customHeight="1" x14ac:dyDescent="0.3">
      <c r="A76" s="2" t="s">
        <v>394</v>
      </c>
      <c r="B76" s="3">
        <v>24796147.521199998</v>
      </c>
      <c r="C76" s="3">
        <v>15026217.979999999</v>
      </c>
      <c r="D76" s="4">
        <f>VLOOKUP($A76,[1]Sheet1!$A$4:$C$524,2,0)</f>
        <v>24796147.52</v>
      </c>
      <c r="E76" s="4">
        <f>VLOOKUP($A76,[1]Sheet1!$A$4:$C$524,3,0)</f>
        <v>15026217.98</v>
      </c>
      <c r="F76" s="4">
        <f t="shared" si="3"/>
        <v>1.1999979615211487E-3</v>
      </c>
      <c r="G76" s="4">
        <f t="shared" si="4"/>
        <v>0</v>
      </c>
    </row>
    <row r="77" spans="1:7" ht="14.4" hidden="1" customHeight="1" x14ac:dyDescent="0.3">
      <c r="A77" s="2" t="s">
        <v>226</v>
      </c>
      <c r="B77" s="3">
        <v>1514592.5395999998</v>
      </c>
      <c r="C77" s="3">
        <v>1681987.47</v>
      </c>
      <c r="D77" s="4">
        <f>VLOOKUP($A77,[1]Sheet1!$A$4:$C$524,2,0)</f>
        <v>1514592.54</v>
      </c>
      <c r="E77" s="4">
        <f>VLOOKUP($A77,[1]Sheet1!$A$4:$C$524,3,0)</f>
        <v>1681987.47</v>
      </c>
      <c r="F77" s="4">
        <f t="shared" si="3"/>
        <v>-4.0000025182962418E-4</v>
      </c>
      <c r="G77" s="4">
        <f t="shared" si="4"/>
        <v>0</v>
      </c>
    </row>
    <row r="78" spans="1:7" ht="14.4" hidden="1" customHeight="1" x14ac:dyDescent="0.3">
      <c r="A78" s="2" t="s">
        <v>202</v>
      </c>
      <c r="B78" s="3">
        <v>21531164.271500003</v>
      </c>
      <c r="C78" s="3">
        <v>8074170.4000000004</v>
      </c>
      <c r="D78" s="4">
        <f>VLOOKUP($A78,[1]Sheet1!$A$4:$C$524,2,0)</f>
        <v>21531164.27</v>
      </c>
      <c r="E78" s="4">
        <f>VLOOKUP($A78,[1]Sheet1!$A$4:$C$524,3,0)</f>
        <v>8074170.4000000004</v>
      </c>
      <c r="F78" s="4">
        <f t="shared" si="3"/>
        <v>1.5000030398368835E-3</v>
      </c>
      <c r="G78" s="4">
        <f t="shared" si="4"/>
        <v>0</v>
      </c>
    </row>
    <row r="79" spans="1:7" ht="14.4" hidden="1" customHeight="1" x14ac:dyDescent="0.3">
      <c r="A79" s="2" t="s">
        <v>174</v>
      </c>
      <c r="B79" s="3">
        <v>1867762.5884</v>
      </c>
      <c r="C79" s="3">
        <v>1456979.1</v>
      </c>
      <c r="D79" s="4">
        <f>VLOOKUP($A79,[1]Sheet1!$A$4:$C$524,2,0)</f>
        <v>1867762.59</v>
      </c>
      <c r="E79" s="4">
        <f>VLOOKUP($A79,[1]Sheet1!$A$4:$C$524,3,0)</f>
        <v>1456979.1</v>
      </c>
      <c r="F79" s="4">
        <f t="shared" si="3"/>
        <v>-1.6000000759959221E-3</v>
      </c>
      <c r="G79" s="4">
        <f t="shared" si="4"/>
        <v>0</v>
      </c>
    </row>
    <row r="80" spans="1:7" ht="14.4" hidden="1" customHeight="1" x14ac:dyDescent="0.3">
      <c r="A80" s="2" t="s">
        <v>470</v>
      </c>
      <c r="B80" s="3">
        <v>2035744.3388</v>
      </c>
      <c r="C80" s="3">
        <v>2555870.64</v>
      </c>
      <c r="D80" s="4">
        <f>VLOOKUP($A80,[1]Sheet1!$A$4:$C$524,2,0)</f>
        <v>2035744.34</v>
      </c>
      <c r="E80" s="4">
        <f>VLOOKUP($A80,[1]Sheet1!$A$4:$C$524,3,0)</f>
        <v>2555870.64</v>
      </c>
      <c r="F80" s="4">
        <f t="shared" si="3"/>
        <v>-1.2000000569969416E-3</v>
      </c>
      <c r="G80" s="4">
        <f t="shared" si="4"/>
        <v>0</v>
      </c>
    </row>
    <row r="81" spans="1:7" ht="14.4" hidden="1" customHeight="1" x14ac:dyDescent="0.3">
      <c r="A81" s="2" t="s">
        <v>499</v>
      </c>
      <c r="B81" s="3">
        <v>33981546.4472</v>
      </c>
      <c r="C81" s="3">
        <v>23473540.670000002</v>
      </c>
      <c r="D81" s="4">
        <f>VLOOKUP($A81,[1]Sheet1!$A$4:$C$524,2,0)</f>
        <v>33981546.450000003</v>
      </c>
      <c r="E81" s="4">
        <f>VLOOKUP($A81,[1]Sheet1!$A$4:$C$524,3,0)</f>
        <v>23473540.670000002</v>
      </c>
      <c r="F81" s="4">
        <f t="shared" si="3"/>
        <v>-2.8000026941299438E-3</v>
      </c>
      <c r="G81" s="4">
        <f t="shared" si="4"/>
        <v>0</v>
      </c>
    </row>
    <row r="82" spans="1:7" ht="14.4" hidden="1" customHeight="1" x14ac:dyDescent="0.3">
      <c r="A82" s="2" t="s">
        <v>466</v>
      </c>
      <c r="B82" s="3">
        <v>2035744.3388</v>
      </c>
      <c r="C82" s="3">
        <v>474253.59</v>
      </c>
      <c r="D82" s="4">
        <f>VLOOKUP($A82,[1]Sheet1!$A$4:$C$524,2,0)</f>
        <v>2035744.34</v>
      </c>
      <c r="E82" s="4">
        <f>VLOOKUP($A82,[1]Sheet1!$A$4:$C$524,3,0)</f>
        <v>474253.59</v>
      </c>
      <c r="F82" s="4">
        <f t="shared" si="3"/>
        <v>-1.2000000569969416E-3</v>
      </c>
      <c r="G82" s="4">
        <f t="shared" si="4"/>
        <v>0</v>
      </c>
    </row>
    <row r="83" spans="1:7" ht="14.4" hidden="1" customHeight="1" x14ac:dyDescent="0.3">
      <c r="A83" s="2" t="s">
        <v>404</v>
      </c>
      <c r="B83" s="3">
        <v>3158538.0101000001</v>
      </c>
      <c r="C83" s="3">
        <v>4222937.8100000005</v>
      </c>
      <c r="D83" s="4">
        <f>VLOOKUP($A83,[1]Sheet1!$A$4:$C$524,2,0)</f>
        <v>3158538.01</v>
      </c>
      <c r="E83" s="4">
        <f>VLOOKUP($A83,[1]Sheet1!$A$4:$C$524,3,0)</f>
        <v>4222937.8099999996</v>
      </c>
      <c r="F83" s="4">
        <f t="shared" si="3"/>
        <v>1.000002957880497E-4</v>
      </c>
      <c r="G83" s="4">
        <f t="shared" si="4"/>
        <v>0</v>
      </c>
    </row>
    <row r="84" spans="1:7" ht="14.4" hidden="1" customHeight="1" x14ac:dyDescent="0.3">
      <c r="A84" s="2" t="s">
        <v>149</v>
      </c>
      <c r="B84" s="3">
        <v>10550495.492200002</v>
      </c>
      <c r="C84" s="3">
        <v>9372806.2599999998</v>
      </c>
      <c r="D84" s="4">
        <f>VLOOKUP($A84,[1]Sheet1!$A$4:$C$524,2,0)</f>
        <v>10550495.49</v>
      </c>
      <c r="E84" s="4">
        <f>VLOOKUP($A84,[1]Sheet1!$A$4:$C$524,3,0)</f>
        <v>9372806.2599999998</v>
      </c>
      <c r="F84" s="4">
        <f t="shared" si="3"/>
        <v>2.2000018507242203E-3</v>
      </c>
      <c r="G84" s="4">
        <f t="shared" si="4"/>
        <v>0</v>
      </c>
    </row>
    <row r="85" spans="1:7" ht="14.4" hidden="1" customHeight="1" x14ac:dyDescent="0.3">
      <c r="A85" s="2" t="s">
        <v>238</v>
      </c>
      <c r="B85" s="3">
        <v>22107120.016499996</v>
      </c>
      <c r="C85" s="3">
        <v>19074513.100000001</v>
      </c>
      <c r="D85" s="4">
        <f>VLOOKUP($A85,[1]Sheet1!$A$4:$C$524,2,0)</f>
        <v>22107120.02</v>
      </c>
      <c r="E85" s="4">
        <f>VLOOKUP($A85,[1]Sheet1!$A$4:$C$524,3,0)</f>
        <v>19074513.100000001</v>
      </c>
      <c r="F85" s="4">
        <f t="shared" si="3"/>
        <v>-3.5000033676624298E-3</v>
      </c>
      <c r="G85" s="4">
        <f t="shared" si="4"/>
        <v>0</v>
      </c>
    </row>
    <row r="86" spans="1:7" ht="14.4" hidden="1" customHeight="1" x14ac:dyDescent="0.3">
      <c r="A86" s="2" t="s">
        <v>171</v>
      </c>
      <c r="B86" s="3">
        <v>1867762.5884</v>
      </c>
      <c r="C86" s="3">
        <v>1701752.29</v>
      </c>
      <c r="D86" s="4">
        <f>VLOOKUP($A86,[1]Sheet1!$A$4:$C$524,2,0)</f>
        <v>1867762.59</v>
      </c>
      <c r="E86" s="4">
        <f>VLOOKUP($A86,[1]Sheet1!$A$4:$C$524,3,0)</f>
        <v>1701752.29</v>
      </c>
      <c r="F86" s="4">
        <f t="shared" si="3"/>
        <v>-1.6000000759959221E-3</v>
      </c>
      <c r="G86" s="4">
        <f t="shared" si="4"/>
        <v>0</v>
      </c>
    </row>
    <row r="87" spans="1:7" ht="14.4" hidden="1" customHeight="1" x14ac:dyDescent="0.3">
      <c r="A87" s="2" t="s">
        <v>441</v>
      </c>
      <c r="B87" s="3">
        <v>17117642.626800001</v>
      </c>
      <c r="C87" s="3">
        <v>9334628.7699999996</v>
      </c>
      <c r="D87" s="4">
        <f>VLOOKUP($A87,[1]Sheet1!$A$4:$C$524,2,0)</f>
        <v>17117642.629999999</v>
      </c>
      <c r="E87" s="4">
        <f>VLOOKUP($A87,[1]Sheet1!$A$4:$C$524,3,0)</f>
        <v>9334628.7699999996</v>
      </c>
      <c r="F87" s="4">
        <f t="shared" si="3"/>
        <v>-3.1999982893466949E-3</v>
      </c>
      <c r="G87" s="4">
        <f t="shared" si="4"/>
        <v>0</v>
      </c>
    </row>
    <row r="88" spans="1:7" ht="14.4" hidden="1" customHeight="1" x14ac:dyDescent="0.3">
      <c r="A88" s="2" t="s">
        <v>194</v>
      </c>
      <c r="B88" s="3">
        <v>21531164.271500003</v>
      </c>
      <c r="C88" s="3">
        <v>8878522.1599999983</v>
      </c>
      <c r="D88" s="4">
        <f>VLOOKUP($A88,[1]Sheet1!$A$4:$C$524,2,0)</f>
        <v>21531164.27</v>
      </c>
      <c r="E88" s="4">
        <f>VLOOKUP($A88,[1]Sheet1!$A$4:$C$524,3,0)</f>
        <v>8878522.1600000001</v>
      </c>
      <c r="F88" s="4">
        <f t="shared" si="3"/>
        <v>1.5000030398368835E-3</v>
      </c>
      <c r="G88" s="4">
        <f t="shared" si="4"/>
        <v>0</v>
      </c>
    </row>
    <row r="89" spans="1:7" ht="14.4" hidden="1" customHeight="1" x14ac:dyDescent="0.3">
      <c r="A89" s="2" t="s">
        <v>150</v>
      </c>
      <c r="B89" s="3">
        <v>16580809.5997</v>
      </c>
      <c r="C89" s="3">
        <v>8344273.2499999991</v>
      </c>
      <c r="D89" s="4">
        <f>VLOOKUP($A89,[1]Sheet1!$A$4:$C$524,2,0)</f>
        <v>16580809.6</v>
      </c>
      <c r="E89" s="4">
        <f>VLOOKUP($A89,[1]Sheet1!$A$4:$C$524,3,0)</f>
        <v>8344273.25</v>
      </c>
      <c r="F89" s="4">
        <f t="shared" si="3"/>
        <v>-2.9999949038028717E-4</v>
      </c>
      <c r="G89" s="4">
        <f t="shared" si="4"/>
        <v>0</v>
      </c>
    </row>
    <row r="90" spans="1:7" ht="14.4" hidden="1" customHeight="1" x14ac:dyDescent="0.3">
      <c r="A90" s="2" t="s">
        <v>355</v>
      </c>
      <c r="B90" s="3">
        <v>1331335.2309999999</v>
      </c>
      <c r="C90" s="3">
        <v>1043669.25</v>
      </c>
      <c r="D90" s="4">
        <f>VLOOKUP($A90,[1]Sheet1!$A$4:$C$524,2,0)</f>
        <v>1331335.23</v>
      </c>
      <c r="E90" s="4">
        <f>VLOOKUP($A90,[1]Sheet1!$A$4:$C$524,3,0)</f>
        <v>1043669.25</v>
      </c>
      <c r="F90" s="4">
        <f t="shared" si="3"/>
        <v>9.9999993108212948E-4</v>
      </c>
      <c r="G90" s="4">
        <f t="shared" si="4"/>
        <v>0</v>
      </c>
    </row>
    <row r="91" spans="1:7" ht="14.4" hidden="1" customHeight="1" x14ac:dyDescent="0.3">
      <c r="A91" s="2" t="s">
        <v>85</v>
      </c>
      <c r="B91" s="3">
        <v>6821774.9752999991</v>
      </c>
      <c r="C91" s="3">
        <v>5910858.879999999</v>
      </c>
      <c r="D91" s="4">
        <f>VLOOKUP($A91,[1]Sheet1!$A$4:$C$524,2,0)</f>
        <v>6821774.9800000004</v>
      </c>
      <c r="E91" s="4">
        <f>VLOOKUP($A91,[1]Sheet1!$A$4:$C$524,3,0)</f>
        <v>5910858.8799999999</v>
      </c>
      <c r="F91" s="4">
        <f t="shared" si="3"/>
        <v>-4.7000013291835785E-3</v>
      </c>
      <c r="G91" s="4">
        <f t="shared" si="4"/>
        <v>0</v>
      </c>
    </row>
    <row r="92" spans="1:7" ht="14.4" hidden="1" customHeight="1" x14ac:dyDescent="0.3">
      <c r="A92" s="2" t="s">
        <v>541</v>
      </c>
      <c r="B92" s="3">
        <v>13228475.133199999</v>
      </c>
      <c r="C92" s="3">
        <v>9525172.0999999996</v>
      </c>
      <c r="D92" s="4">
        <f>VLOOKUP($A92,[1]Sheet1!$A$4:$C$524,2,0)</f>
        <v>13228475.130000001</v>
      </c>
      <c r="E92" s="4">
        <f>VLOOKUP($A92,[1]Sheet1!$A$4:$C$524,3,0)</f>
        <v>9525172.0999999996</v>
      </c>
      <c r="F92" s="4">
        <f t="shared" si="3"/>
        <v>3.1999982893466949E-3</v>
      </c>
      <c r="G92" s="4">
        <f t="shared" si="4"/>
        <v>0</v>
      </c>
    </row>
    <row r="93" spans="1:7" ht="14.4" hidden="1" customHeight="1" x14ac:dyDescent="0.3">
      <c r="A93" s="2" t="s">
        <v>490</v>
      </c>
      <c r="B93" s="3">
        <v>5944859.3871999998</v>
      </c>
      <c r="C93" s="3">
        <v>4728471.18</v>
      </c>
      <c r="D93" s="4">
        <f>VLOOKUP($A93,[1]Sheet1!$A$4:$C$524,2,0)</f>
        <v>5944859.3899999997</v>
      </c>
      <c r="E93" s="4">
        <f>VLOOKUP($A93,[1]Sheet1!$A$4:$C$524,3,0)</f>
        <v>4728471.18</v>
      </c>
      <c r="F93" s="4">
        <f t="shared" si="3"/>
        <v>-2.79999990016222E-3</v>
      </c>
      <c r="G93" s="4">
        <f t="shared" si="4"/>
        <v>0</v>
      </c>
    </row>
    <row r="94" spans="1:7" ht="14.4" hidden="1" customHeight="1" x14ac:dyDescent="0.3">
      <c r="A94" s="2" t="s">
        <v>315</v>
      </c>
      <c r="B94" s="3">
        <v>3886786.4481000002</v>
      </c>
      <c r="C94" s="3">
        <v>3538733.03</v>
      </c>
      <c r="D94" s="4">
        <f>VLOOKUP($A94,[1]Sheet1!$A$4:$C$524,2,0)</f>
        <v>3886786.45</v>
      </c>
      <c r="E94" s="4">
        <f>VLOOKUP($A94,[1]Sheet1!$A$4:$C$524,3,0)</f>
        <v>3538733.03</v>
      </c>
      <c r="F94" s="4">
        <f t="shared" si="3"/>
        <v>-1.9000000320374966E-3</v>
      </c>
      <c r="G94" s="4">
        <f t="shared" si="4"/>
        <v>0</v>
      </c>
    </row>
    <row r="95" spans="1:7" ht="14.4" hidden="1" customHeight="1" x14ac:dyDescent="0.3">
      <c r="A95" s="2" t="s">
        <v>170</v>
      </c>
      <c r="B95" s="3">
        <v>1867762.5884</v>
      </c>
      <c r="C95" s="3">
        <v>1725177.3399999999</v>
      </c>
      <c r="D95" s="4">
        <f>VLOOKUP($A95,[1]Sheet1!$A$4:$C$524,2,0)</f>
        <v>1867762.59</v>
      </c>
      <c r="E95" s="4">
        <f>VLOOKUP($A95,[1]Sheet1!$A$4:$C$524,3,0)</f>
        <v>1725177.34</v>
      </c>
      <c r="F95" s="4">
        <f t="shared" si="3"/>
        <v>-1.6000000759959221E-3</v>
      </c>
      <c r="G95" s="4">
        <f t="shared" si="4"/>
        <v>0</v>
      </c>
    </row>
    <row r="96" spans="1:7" ht="14.4" hidden="1" customHeight="1" x14ac:dyDescent="0.3">
      <c r="A96" s="2" t="s">
        <v>526</v>
      </c>
      <c r="B96" s="3">
        <v>56713956.685499996</v>
      </c>
      <c r="C96" s="3">
        <v>28657886.859999999</v>
      </c>
      <c r="D96" s="4">
        <f>VLOOKUP($A96,[1]Sheet1!$A$4:$C$524,2,0)</f>
        <v>56713956.689999998</v>
      </c>
      <c r="E96" s="4">
        <f>VLOOKUP($A96,[1]Sheet1!$A$4:$C$524,3,0)</f>
        <v>28657886.859999999</v>
      </c>
      <c r="F96" s="4">
        <f t="shared" si="3"/>
        <v>-4.5000016689300537E-3</v>
      </c>
      <c r="G96" s="4">
        <f t="shared" si="4"/>
        <v>0</v>
      </c>
    </row>
    <row r="97" spans="1:7" x14ac:dyDescent="0.3">
      <c r="A97" s="6" t="s">
        <v>26</v>
      </c>
      <c r="B97" s="3">
        <v>1266161.25</v>
      </c>
      <c r="C97" s="3">
        <v>1485709.08</v>
      </c>
      <c r="D97" s="4">
        <f>VLOOKUP($A97,[1]Sheet1!$A$4:$C$524,2,0)</f>
        <v>163250</v>
      </c>
      <c r="E97" s="4">
        <f>VLOOKUP($A97,[1]Sheet1!$A$4:$C$524,3,0)</f>
        <v>0</v>
      </c>
      <c r="F97" s="4">
        <f t="shared" si="3"/>
        <v>1102911.25</v>
      </c>
      <c r="G97" s="5">
        <f t="shared" si="4"/>
        <v>1485709.08</v>
      </c>
    </row>
    <row r="98" spans="1:7" x14ac:dyDescent="0.3">
      <c r="A98" s="6" t="s">
        <v>41</v>
      </c>
      <c r="B98" s="3">
        <v>4475922.1245999997</v>
      </c>
      <c r="C98" s="3">
        <v>4122353.45</v>
      </c>
      <c r="D98" s="4">
        <f>VLOOKUP($A98,[1]Sheet1!$A$4:$C$524,2,0)</f>
        <v>50252.65</v>
      </c>
      <c r="E98" s="4">
        <f>VLOOKUP($A98,[1]Sheet1!$A$4:$C$524,3,0)</f>
        <v>0</v>
      </c>
      <c r="F98" s="4">
        <f t="shared" si="3"/>
        <v>4425669.4745999994</v>
      </c>
      <c r="G98" s="5">
        <f t="shared" si="4"/>
        <v>4122353.45</v>
      </c>
    </row>
    <row r="99" spans="1:7" ht="14.4" hidden="1" customHeight="1" x14ac:dyDescent="0.3">
      <c r="A99" s="2" t="s">
        <v>154</v>
      </c>
      <c r="B99" s="3">
        <v>10550495.492200002</v>
      </c>
      <c r="C99" s="3">
        <v>9032668.9299999997</v>
      </c>
      <c r="D99" s="4">
        <f>VLOOKUP($A99,[1]Sheet1!$A$4:$C$524,2,0)</f>
        <v>10550495.49</v>
      </c>
      <c r="E99" s="4">
        <f>VLOOKUP($A99,[1]Sheet1!$A$4:$C$524,3,0)</f>
        <v>9032668.9299999997</v>
      </c>
      <c r="F99" s="4">
        <f t="shared" si="3"/>
        <v>2.2000018507242203E-3</v>
      </c>
      <c r="G99" s="4">
        <f t="shared" si="4"/>
        <v>0</v>
      </c>
    </row>
    <row r="100" spans="1:7" ht="14.4" hidden="1" customHeight="1" x14ac:dyDescent="0.3">
      <c r="A100" s="2" t="s">
        <v>216</v>
      </c>
      <c r="B100" s="3">
        <v>1916066.3766000001</v>
      </c>
      <c r="C100" s="3">
        <v>1381356.64</v>
      </c>
      <c r="D100" s="4">
        <f>VLOOKUP($A100,[1]Sheet1!$A$4:$C$524,2,0)</f>
        <v>1916066.38</v>
      </c>
      <c r="E100" s="4">
        <f>VLOOKUP($A100,[1]Sheet1!$A$4:$C$524,3,0)</f>
        <v>1381356.64</v>
      </c>
      <c r="F100" s="4">
        <f t="shared" si="3"/>
        <v>-3.399999812245369E-3</v>
      </c>
      <c r="G100" s="4">
        <f t="shared" si="4"/>
        <v>0</v>
      </c>
    </row>
    <row r="101" spans="1:7" ht="14.4" hidden="1" customHeight="1" x14ac:dyDescent="0.3">
      <c r="A101" s="2" t="s">
        <v>286</v>
      </c>
      <c r="B101" s="3">
        <v>25483401.921</v>
      </c>
      <c r="C101" s="3">
        <v>19356968.459999997</v>
      </c>
      <c r="D101" s="4">
        <f>VLOOKUP($A101,[1]Sheet1!$A$4:$C$524,2,0)</f>
        <v>25483401.920000002</v>
      </c>
      <c r="E101" s="4">
        <f>VLOOKUP($A101,[1]Sheet1!$A$4:$C$524,3,0)</f>
        <v>19356968.460000001</v>
      </c>
      <c r="F101" s="4">
        <f t="shared" si="3"/>
        <v>9.999983012676239E-4</v>
      </c>
      <c r="G101" s="4">
        <f t="shared" si="4"/>
        <v>0</v>
      </c>
    </row>
    <row r="102" spans="1:7" ht="14.4" hidden="1" customHeight="1" x14ac:dyDescent="0.3">
      <c r="A102" s="2" t="s">
        <v>256</v>
      </c>
      <c r="B102" s="3">
        <v>584875.56260000006</v>
      </c>
      <c r="C102" s="3">
        <v>80339</v>
      </c>
      <c r="D102" s="4">
        <f>VLOOKUP($A102,[1]Sheet1!$A$4:$C$524,2,0)</f>
        <v>584875.56000000006</v>
      </c>
      <c r="E102" s="4">
        <f>VLOOKUP($A102,[1]Sheet1!$A$4:$C$524,3,0)</f>
        <v>80339</v>
      </c>
      <c r="F102" s="4">
        <f t="shared" si="3"/>
        <v>2.6000000070780516E-3</v>
      </c>
      <c r="G102" s="4">
        <f t="shared" si="4"/>
        <v>0</v>
      </c>
    </row>
    <row r="103" spans="1:7" ht="14.4" hidden="1" customHeight="1" x14ac:dyDescent="0.3">
      <c r="A103" s="2" t="s">
        <v>505</v>
      </c>
      <c r="B103" s="3">
        <v>41708557.384899996</v>
      </c>
      <c r="C103" s="3">
        <v>34270872.759999998</v>
      </c>
      <c r="D103" s="4">
        <f>VLOOKUP($A103,[1]Sheet1!$A$4:$C$524,2,0)</f>
        <v>41708557.380000003</v>
      </c>
      <c r="E103" s="4">
        <f>VLOOKUP($A103,[1]Sheet1!$A$4:$C$524,3,0)</f>
        <v>34270872.759999998</v>
      </c>
      <c r="F103" s="4">
        <f t="shared" si="3"/>
        <v>4.8999935388565063E-3</v>
      </c>
      <c r="G103" s="4">
        <f t="shared" si="4"/>
        <v>0</v>
      </c>
    </row>
    <row r="104" spans="1:7" ht="14.4" hidden="1" customHeight="1" x14ac:dyDescent="0.3">
      <c r="A104" s="2" t="s">
        <v>551</v>
      </c>
      <c r="B104" s="3">
        <v>7442977.7391999997</v>
      </c>
      <c r="C104" s="3">
        <v>5890362.7999999998</v>
      </c>
      <c r="D104" s="4">
        <f>VLOOKUP($A104,[1]Sheet1!$A$4:$C$524,2,0)</f>
        <v>7442977.7400000002</v>
      </c>
      <c r="E104" s="4">
        <f>VLOOKUP($A104,[1]Sheet1!$A$4:$C$524,3,0)</f>
        <v>5890362.7999999998</v>
      </c>
      <c r="F104" s="4">
        <f t="shared" si="3"/>
        <v>-8.0000050365924835E-4</v>
      </c>
      <c r="G104" s="4">
        <f t="shared" si="4"/>
        <v>0</v>
      </c>
    </row>
    <row r="105" spans="1:7" ht="14.4" hidden="1" customHeight="1" x14ac:dyDescent="0.3">
      <c r="A105" s="2" t="s">
        <v>221</v>
      </c>
      <c r="B105" s="3">
        <v>1916066.3766000001</v>
      </c>
      <c r="C105" s="3">
        <v>1936120.7</v>
      </c>
      <c r="D105" s="4">
        <f>VLOOKUP($A105,[1]Sheet1!$A$4:$C$524,2,0)</f>
        <v>1916066.38</v>
      </c>
      <c r="E105" s="4">
        <f>VLOOKUP($A105,[1]Sheet1!$A$4:$C$524,3,0)</f>
        <v>1936120.7</v>
      </c>
      <c r="F105" s="4">
        <f t="shared" si="3"/>
        <v>-3.399999812245369E-3</v>
      </c>
      <c r="G105" s="4">
        <f t="shared" si="4"/>
        <v>0</v>
      </c>
    </row>
    <row r="106" spans="1:7" ht="14.4" hidden="1" customHeight="1" x14ac:dyDescent="0.3">
      <c r="A106" s="2" t="s">
        <v>366</v>
      </c>
      <c r="B106" s="3">
        <v>15672011.027000001</v>
      </c>
      <c r="C106" s="3">
        <v>9014885.4800000004</v>
      </c>
      <c r="D106" s="4">
        <f>VLOOKUP($A106,[1]Sheet1!$A$4:$C$524,2,0)</f>
        <v>15672011.029999999</v>
      </c>
      <c r="E106" s="4">
        <f>VLOOKUP($A106,[1]Sheet1!$A$4:$C$524,3,0)</f>
        <v>9014885.4800000004</v>
      </c>
      <c r="F106" s="4">
        <f t="shared" si="3"/>
        <v>-2.9999986290931702E-3</v>
      </c>
      <c r="G106" s="4">
        <f t="shared" si="4"/>
        <v>0</v>
      </c>
    </row>
    <row r="107" spans="1:7" ht="14.4" hidden="1" customHeight="1" x14ac:dyDescent="0.3">
      <c r="A107" s="2" t="s">
        <v>217</v>
      </c>
      <c r="B107" s="3">
        <v>928663.91039999994</v>
      </c>
      <c r="C107" s="3">
        <v>646838.7699999999</v>
      </c>
      <c r="D107" s="4">
        <f>VLOOKUP($A107,[1]Sheet1!$A$4:$C$524,2,0)</f>
        <v>928663.91</v>
      </c>
      <c r="E107" s="4">
        <f>VLOOKUP($A107,[1]Sheet1!$A$4:$C$524,3,0)</f>
        <v>646838.77</v>
      </c>
      <c r="F107" s="4">
        <f t="shared" si="3"/>
        <v>3.999999025836587E-4</v>
      </c>
      <c r="G107" s="4">
        <f t="shared" si="4"/>
        <v>0</v>
      </c>
    </row>
    <row r="108" spans="1:7" ht="14.4" hidden="1" customHeight="1" x14ac:dyDescent="0.3">
      <c r="A108" s="2" t="s">
        <v>225</v>
      </c>
      <c r="B108" s="3">
        <v>1400963.9245999998</v>
      </c>
      <c r="C108" s="3">
        <v>1458077.38</v>
      </c>
      <c r="D108" s="4">
        <f>VLOOKUP($A108,[1]Sheet1!$A$4:$C$524,2,0)</f>
        <v>1400963.92</v>
      </c>
      <c r="E108" s="4">
        <f>VLOOKUP($A108,[1]Sheet1!$A$4:$C$524,3,0)</f>
        <v>1458077.38</v>
      </c>
      <c r="F108" s="4">
        <f t="shared" si="3"/>
        <v>4.5999998692423105E-3</v>
      </c>
      <c r="G108" s="4">
        <f t="shared" si="4"/>
        <v>0</v>
      </c>
    </row>
    <row r="109" spans="1:7" ht="14.4" hidden="1" customHeight="1" x14ac:dyDescent="0.3">
      <c r="A109" s="2" t="s">
        <v>543</v>
      </c>
      <c r="B109" s="3">
        <v>771372.24</v>
      </c>
      <c r="C109" s="3">
        <v>578565</v>
      </c>
      <c r="D109" s="4">
        <f>VLOOKUP($A109,[1]Sheet1!$A$4:$C$524,2,0)</f>
        <v>771372.24</v>
      </c>
      <c r="E109" s="4">
        <f>VLOOKUP($A109,[1]Sheet1!$A$4:$C$524,3,0)</f>
        <v>578565</v>
      </c>
      <c r="F109" s="4">
        <f t="shared" si="3"/>
        <v>0</v>
      </c>
      <c r="G109" s="4">
        <f t="shared" si="4"/>
        <v>0</v>
      </c>
    </row>
    <row r="110" spans="1:7" ht="14.4" hidden="1" customHeight="1" x14ac:dyDescent="0.3">
      <c r="A110" s="2" t="s">
        <v>234</v>
      </c>
      <c r="B110" s="3">
        <v>16965380.874900002</v>
      </c>
      <c r="C110" s="3">
        <v>10960046.27</v>
      </c>
      <c r="D110" s="4">
        <f>VLOOKUP($A110,[1]Sheet1!$A$4:$C$524,2,0)</f>
        <v>16965380.870000001</v>
      </c>
      <c r="E110" s="4">
        <f>VLOOKUP($A110,[1]Sheet1!$A$4:$C$524,3,0)</f>
        <v>10960046.27</v>
      </c>
      <c r="F110" s="4">
        <f t="shared" si="3"/>
        <v>4.9000009894371033E-3</v>
      </c>
      <c r="G110" s="4">
        <f t="shared" si="4"/>
        <v>0</v>
      </c>
    </row>
    <row r="111" spans="1:7" ht="14.4" hidden="1" customHeight="1" x14ac:dyDescent="0.3">
      <c r="A111" s="2" t="s">
        <v>326</v>
      </c>
      <c r="B111" s="3">
        <v>1125088.1343999999</v>
      </c>
      <c r="C111" s="3">
        <v>951142.8</v>
      </c>
      <c r="D111" s="4">
        <f>VLOOKUP($A111,[1]Sheet1!$A$4:$C$524,2,0)</f>
        <v>1125088.1299999999</v>
      </c>
      <c r="E111" s="4">
        <f>VLOOKUP($A111,[1]Sheet1!$A$4:$C$524,3,0)</f>
        <v>951142.8</v>
      </c>
      <c r="F111" s="4">
        <f t="shared" si="3"/>
        <v>4.3999999761581421E-3</v>
      </c>
      <c r="G111" s="4">
        <f t="shared" si="4"/>
        <v>0</v>
      </c>
    </row>
    <row r="112" spans="1:7" ht="14.4" hidden="1" customHeight="1" x14ac:dyDescent="0.3">
      <c r="A112" s="2" t="s">
        <v>373</v>
      </c>
      <c r="B112" s="3">
        <v>24629004.571400005</v>
      </c>
      <c r="C112" s="3">
        <v>17659561.229999997</v>
      </c>
      <c r="D112" s="4">
        <f>VLOOKUP($A112,[1]Sheet1!$A$4:$C$524,2,0)</f>
        <v>24629004.57</v>
      </c>
      <c r="E112" s="4">
        <f>VLOOKUP($A112,[1]Sheet1!$A$4:$C$524,3,0)</f>
        <v>17659561.23</v>
      </c>
      <c r="F112" s="4">
        <f t="shared" si="3"/>
        <v>1.4000050723552704E-3</v>
      </c>
      <c r="G112" s="4">
        <f t="shared" si="4"/>
        <v>0</v>
      </c>
    </row>
    <row r="113" spans="1:7" ht="14.4" hidden="1" customHeight="1" x14ac:dyDescent="0.3">
      <c r="A113" s="2" t="s">
        <v>333</v>
      </c>
      <c r="B113" s="3">
        <v>15820330.0789</v>
      </c>
      <c r="C113" s="3">
        <v>5652977</v>
      </c>
      <c r="D113" s="4">
        <f>VLOOKUP($A113,[1]Sheet1!$A$4:$C$524,2,0)</f>
        <v>15820330.08</v>
      </c>
      <c r="E113" s="4">
        <f>VLOOKUP($A113,[1]Sheet1!$A$4:$C$524,3,0)</f>
        <v>5652977</v>
      </c>
      <c r="F113" s="4">
        <f t="shared" si="3"/>
        <v>-1.0999999940395355E-3</v>
      </c>
      <c r="G113" s="4">
        <f t="shared" si="4"/>
        <v>0</v>
      </c>
    </row>
    <row r="114" spans="1:7" x14ac:dyDescent="0.3">
      <c r="A114" s="6" t="s">
        <v>24</v>
      </c>
      <c r="B114" s="3">
        <v>1266161.25</v>
      </c>
      <c r="C114" s="3">
        <v>1088987.9300000002</v>
      </c>
      <c r="D114" s="4">
        <f>VLOOKUP($A114,[1]Sheet1!$A$4:$C$524,2,0)</f>
        <v>163250</v>
      </c>
      <c r="E114" s="4">
        <f>VLOOKUP($A114,[1]Sheet1!$A$4:$C$524,3,0)</f>
        <v>0</v>
      </c>
      <c r="F114" s="4">
        <f t="shared" si="3"/>
        <v>1102911.25</v>
      </c>
      <c r="G114" s="5">
        <f t="shared" si="4"/>
        <v>1088987.9300000002</v>
      </c>
    </row>
    <row r="115" spans="1:7" ht="14.4" hidden="1" customHeight="1" x14ac:dyDescent="0.3">
      <c r="A115" s="2" t="s">
        <v>469</v>
      </c>
      <c r="B115" s="3">
        <v>3199288.8712999998</v>
      </c>
      <c r="C115" s="3">
        <v>1735003.31</v>
      </c>
      <c r="D115" s="4">
        <f>VLOOKUP($A115,[1]Sheet1!$A$4:$C$524,2,0)</f>
        <v>3199288.87</v>
      </c>
      <c r="E115" s="4">
        <f>VLOOKUP($A115,[1]Sheet1!$A$4:$C$524,3,0)</f>
        <v>1735003.31</v>
      </c>
      <c r="F115" s="4">
        <f t="shared" si="3"/>
        <v>1.2999996542930603E-3</v>
      </c>
      <c r="G115" s="4">
        <f t="shared" si="4"/>
        <v>0</v>
      </c>
    </row>
    <row r="116" spans="1:7" ht="14.4" hidden="1" customHeight="1" x14ac:dyDescent="0.3">
      <c r="A116" s="2" t="s">
        <v>232</v>
      </c>
      <c r="B116" s="3">
        <v>20129290.857100002</v>
      </c>
      <c r="C116" s="3">
        <v>15090399.51</v>
      </c>
      <c r="D116" s="4">
        <f>VLOOKUP($A116,[1]Sheet1!$A$4:$C$524,2,0)</f>
        <v>20129290.859999999</v>
      </c>
      <c r="E116" s="4">
        <f>VLOOKUP($A116,[1]Sheet1!$A$4:$C$524,3,0)</f>
        <v>15090399.51</v>
      </c>
      <c r="F116" s="4">
        <f t="shared" si="3"/>
        <v>-2.8999969363212585E-3</v>
      </c>
      <c r="G116" s="4">
        <f t="shared" si="4"/>
        <v>0</v>
      </c>
    </row>
    <row r="117" spans="1:7" ht="14.4" hidden="1" customHeight="1" x14ac:dyDescent="0.3">
      <c r="A117" s="2" t="s">
        <v>500</v>
      </c>
      <c r="B117" s="3">
        <v>33981546.4472</v>
      </c>
      <c r="C117" s="3">
        <v>20177139.329999998</v>
      </c>
      <c r="D117" s="4">
        <f>VLOOKUP($A117,[1]Sheet1!$A$4:$C$524,2,0)</f>
        <v>33981546.450000003</v>
      </c>
      <c r="E117" s="4">
        <f>VLOOKUP($A117,[1]Sheet1!$A$4:$C$524,3,0)</f>
        <v>20177139.329999998</v>
      </c>
      <c r="F117" s="4">
        <f t="shared" si="3"/>
        <v>-2.8000026941299438E-3</v>
      </c>
      <c r="G117" s="4">
        <f t="shared" si="4"/>
        <v>0</v>
      </c>
    </row>
    <row r="118" spans="1:7" ht="14.4" hidden="1" customHeight="1" x14ac:dyDescent="0.3">
      <c r="A118" s="2" t="s">
        <v>495</v>
      </c>
      <c r="B118" s="3">
        <v>5944859.3871999998</v>
      </c>
      <c r="C118" s="3">
        <v>3679317.71</v>
      </c>
      <c r="D118" s="4">
        <f>VLOOKUP($A118,[1]Sheet1!$A$4:$C$524,2,0)</f>
        <v>5944859.3899999997</v>
      </c>
      <c r="E118" s="4">
        <f>VLOOKUP($A118,[1]Sheet1!$A$4:$C$524,3,0)</f>
        <v>3679317.71</v>
      </c>
      <c r="F118" s="4">
        <f t="shared" si="3"/>
        <v>-2.79999990016222E-3</v>
      </c>
      <c r="G118" s="4">
        <f t="shared" si="4"/>
        <v>0</v>
      </c>
    </row>
    <row r="119" spans="1:7" ht="14.4" hidden="1" customHeight="1" x14ac:dyDescent="0.3">
      <c r="A119" s="2" t="s">
        <v>269</v>
      </c>
      <c r="B119" s="3">
        <v>25483401.921</v>
      </c>
      <c r="C119" s="3">
        <v>7662593.2800000003</v>
      </c>
      <c r="D119" s="4">
        <f>VLOOKUP($A119,[1]Sheet1!$A$4:$C$524,2,0)</f>
        <v>25483401.920000002</v>
      </c>
      <c r="E119" s="4">
        <f>VLOOKUP($A119,[1]Sheet1!$A$4:$C$524,3,0)</f>
        <v>7662593.2800000003</v>
      </c>
      <c r="F119" s="4">
        <f t="shared" si="3"/>
        <v>9.999983012676239E-4</v>
      </c>
      <c r="G119" s="4">
        <f t="shared" si="4"/>
        <v>0</v>
      </c>
    </row>
    <row r="120" spans="1:7" ht="14.4" hidden="1" customHeight="1" x14ac:dyDescent="0.3">
      <c r="A120" s="2" t="s">
        <v>71</v>
      </c>
      <c r="B120" s="3">
        <v>12749265.5638</v>
      </c>
      <c r="C120" s="3">
        <v>9528045.9499999993</v>
      </c>
      <c r="D120" s="4">
        <f>VLOOKUP($A120,[1]Sheet1!$A$4:$C$524,2,0)</f>
        <v>12749265.560000001</v>
      </c>
      <c r="E120" s="4">
        <f>VLOOKUP($A120,[1]Sheet1!$A$4:$C$524,3,0)</f>
        <v>9528045.9499999993</v>
      </c>
      <c r="F120" s="4">
        <f t="shared" si="3"/>
        <v>3.7999991327524185E-3</v>
      </c>
      <c r="G120" s="4">
        <f t="shared" si="4"/>
        <v>0</v>
      </c>
    </row>
    <row r="121" spans="1:7" ht="14.4" hidden="1" customHeight="1" x14ac:dyDescent="0.3">
      <c r="A121" s="2" t="s">
        <v>233</v>
      </c>
      <c r="B121" s="3">
        <v>26661523.068799999</v>
      </c>
      <c r="C121" s="3">
        <v>12206717.66</v>
      </c>
      <c r="D121" s="4">
        <f>VLOOKUP($A121,[1]Sheet1!$A$4:$C$524,2,0)</f>
        <v>26661523.07</v>
      </c>
      <c r="E121" s="4">
        <f>VLOOKUP($A121,[1]Sheet1!$A$4:$C$524,3,0)</f>
        <v>12206717.66</v>
      </c>
      <c r="F121" s="4">
        <f t="shared" si="3"/>
        <v>-1.2000016868114471E-3</v>
      </c>
      <c r="G121" s="4">
        <f t="shared" si="4"/>
        <v>0</v>
      </c>
    </row>
    <row r="122" spans="1:7" ht="14.4" hidden="1" customHeight="1" x14ac:dyDescent="0.3">
      <c r="A122" s="2" t="s">
        <v>524</v>
      </c>
      <c r="B122" s="3">
        <v>46208094.609399997</v>
      </c>
      <c r="C122" s="3">
        <v>28552635.34</v>
      </c>
      <c r="D122" s="4">
        <f>VLOOKUP($A122,[1]Sheet1!$A$4:$C$524,2,0)</f>
        <v>46208094.609999999</v>
      </c>
      <c r="E122" s="4">
        <f>VLOOKUP($A122,[1]Sheet1!$A$4:$C$524,3,0)</f>
        <v>28552635.34</v>
      </c>
      <c r="F122" s="4">
        <f t="shared" si="3"/>
        <v>-6.000027060508728E-4</v>
      </c>
      <c r="G122" s="4">
        <f t="shared" si="4"/>
        <v>0</v>
      </c>
    </row>
    <row r="123" spans="1:7" ht="14.4" hidden="1" customHeight="1" x14ac:dyDescent="0.3">
      <c r="A123" s="2" t="s">
        <v>390</v>
      </c>
      <c r="B123" s="3">
        <v>24796147.521199998</v>
      </c>
      <c r="C123" s="3">
        <v>11426319.68</v>
      </c>
      <c r="D123" s="4">
        <f>VLOOKUP($A123,[1]Sheet1!$A$4:$C$524,2,0)</f>
        <v>24796147.52</v>
      </c>
      <c r="E123" s="4">
        <f>VLOOKUP($A123,[1]Sheet1!$A$4:$C$524,3,0)</f>
        <v>11426319.68</v>
      </c>
      <c r="F123" s="4">
        <f t="shared" si="3"/>
        <v>1.1999979615211487E-3</v>
      </c>
      <c r="G123" s="4">
        <f t="shared" si="4"/>
        <v>0</v>
      </c>
    </row>
    <row r="124" spans="1:7" ht="14.4" hidden="1" customHeight="1" x14ac:dyDescent="0.3">
      <c r="A124" s="2" t="s">
        <v>254</v>
      </c>
      <c r="B124" s="3">
        <v>20129290.857100002</v>
      </c>
      <c r="C124" s="3">
        <v>16712318.48</v>
      </c>
      <c r="D124" s="4">
        <f>VLOOKUP($A124,[1]Sheet1!$A$4:$C$524,2,0)</f>
        <v>20129290.859999999</v>
      </c>
      <c r="E124" s="4">
        <f>VLOOKUP($A124,[1]Sheet1!$A$4:$C$524,3,0)</f>
        <v>16712318.48</v>
      </c>
      <c r="F124" s="4">
        <f t="shared" si="3"/>
        <v>-2.8999969363212585E-3</v>
      </c>
      <c r="G124" s="4">
        <f t="shared" si="4"/>
        <v>0</v>
      </c>
    </row>
    <row r="125" spans="1:7" ht="14.4" hidden="1" customHeight="1" x14ac:dyDescent="0.3">
      <c r="A125" s="2" t="s">
        <v>438</v>
      </c>
      <c r="B125" s="3">
        <v>2735091.9522000002</v>
      </c>
      <c r="C125" s="3">
        <v>2259367.34</v>
      </c>
      <c r="D125" s="4">
        <f>VLOOKUP($A125,[1]Sheet1!$A$4:$C$524,2,0)</f>
        <v>2735091.95</v>
      </c>
      <c r="E125" s="4">
        <f>VLOOKUP($A125,[1]Sheet1!$A$4:$C$524,3,0)</f>
        <v>2259367.34</v>
      </c>
      <c r="F125" s="4">
        <f t="shared" si="3"/>
        <v>2.199999988079071E-3</v>
      </c>
      <c r="G125" s="4">
        <f t="shared" si="4"/>
        <v>0</v>
      </c>
    </row>
    <row r="126" spans="1:7" x14ac:dyDescent="0.3">
      <c r="A126" s="6" t="s">
        <v>49</v>
      </c>
      <c r="B126" s="3">
        <v>7034026.8709999993</v>
      </c>
      <c r="C126" s="3">
        <v>2935180.73</v>
      </c>
      <c r="D126" s="4">
        <f>VLOOKUP($A126,[1]Sheet1!$A$4:$C$524,2,0)</f>
        <v>78974.91</v>
      </c>
      <c r="E126" s="4">
        <f>VLOOKUP($A126,[1]Sheet1!$A$4:$C$524,3,0)</f>
        <v>0</v>
      </c>
      <c r="F126" s="4">
        <f t="shared" si="3"/>
        <v>6955051.9609999992</v>
      </c>
      <c r="G126" s="5">
        <f t="shared" si="4"/>
        <v>2935180.73</v>
      </c>
    </row>
    <row r="127" spans="1:7" ht="14.4" hidden="1" customHeight="1" x14ac:dyDescent="0.3">
      <c r="A127" s="2" t="s">
        <v>274</v>
      </c>
      <c r="B127" s="3">
        <v>16216215.992299998</v>
      </c>
      <c r="C127" s="3">
        <v>10436951.489999998</v>
      </c>
      <c r="D127" s="4">
        <f>VLOOKUP($A127,[1]Sheet1!$A$4:$C$524,2,0)</f>
        <v>16216215.99</v>
      </c>
      <c r="E127" s="4">
        <f>VLOOKUP($A127,[1]Sheet1!$A$4:$C$524,3,0)</f>
        <v>10436951.49</v>
      </c>
      <c r="F127" s="4">
        <f t="shared" si="3"/>
        <v>2.2999979555606842E-3</v>
      </c>
      <c r="G127" s="4">
        <f t="shared" si="4"/>
        <v>0</v>
      </c>
    </row>
    <row r="128" spans="1:7" ht="14.4" hidden="1" customHeight="1" x14ac:dyDescent="0.3">
      <c r="A128" s="2" t="s">
        <v>520</v>
      </c>
      <c r="B128" s="3">
        <v>56713956.685499996</v>
      </c>
      <c r="C128" s="3">
        <v>33548489.110000003</v>
      </c>
      <c r="D128" s="4">
        <f>VLOOKUP($A128,[1]Sheet1!$A$4:$C$524,2,0)</f>
        <v>56713956.689999998</v>
      </c>
      <c r="E128" s="4">
        <f>VLOOKUP($A128,[1]Sheet1!$A$4:$C$524,3,0)</f>
        <v>33548489.109999999</v>
      </c>
      <c r="F128" s="4">
        <f t="shared" si="3"/>
        <v>-4.5000016689300537E-3</v>
      </c>
      <c r="G128" s="4">
        <f t="shared" si="4"/>
        <v>0</v>
      </c>
    </row>
    <row r="129" spans="1:7" ht="14.4" hidden="1" customHeight="1" x14ac:dyDescent="0.3">
      <c r="A129" s="2" t="s">
        <v>81</v>
      </c>
      <c r="B129" s="3">
        <v>6098483.8787000002</v>
      </c>
      <c r="C129" s="3">
        <v>3504164.7399999998</v>
      </c>
      <c r="D129" s="4">
        <f>VLOOKUP($A129,[1]Sheet1!$A$4:$C$524,2,0)</f>
        <v>6098483.8799999999</v>
      </c>
      <c r="E129" s="4">
        <f>VLOOKUP($A129,[1]Sheet1!$A$4:$C$524,3,0)</f>
        <v>3504164.74</v>
      </c>
      <c r="F129" s="4">
        <f t="shared" si="3"/>
        <v>-1.2999996542930603E-3</v>
      </c>
      <c r="G129" s="4">
        <f t="shared" si="4"/>
        <v>0</v>
      </c>
    </row>
    <row r="130" spans="1:7" ht="14.4" hidden="1" customHeight="1" x14ac:dyDescent="0.3">
      <c r="A130" s="2" t="s">
        <v>403</v>
      </c>
      <c r="B130" s="3">
        <v>3158538.0101000001</v>
      </c>
      <c r="C130" s="3">
        <v>5497067.9800000004</v>
      </c>
      <c r="D130" s="4">
        <f>VLOOKUP($A130,[1]Sheet1!$A$4:$C$524,2,0)</f>
        <v>3158538.01</v>
      </c>
      <c r="E130" s="4">
        <f>VLOOKUP($A130,[1]Sheet1!$A$4:$C$524,3,0)</f>
        <v>5497067.9800000004</v>
      </c>
      <c r="F130" s="4">
        <f t="shared" si="3"/>
        <v>1.000002957880497E-4</v>
      </c>
      <c r="G130" s="4">
        <f t="shared" si="4"/>
        <v>0</v>
      </c>
    </row>
    <row r="131" spans="1:7" ht="14.4" hidden="1" customHeight="1" x14ac:dyDescent="0.3">
      <c r="A131" s="2" t="s">
        <v>518</v>
      </c>
      <c r="B131" s="3">
        <v>46208094.609399997</v>
      </c>
      <c r="C131" s="3">
        <v>28091106.379999999</v>
      </c>
      <c r="D131" s="4">
        <f>VLOOKUP($A131,[1]Sheet1!$A$4:$C$524,2,0)</f>
        <v>46208094.609999999</v>
      </c>
      <c r="E131" s="4">
        <f>VLOOKUP($A131,[1]Sheet1!$A$4:$C$524,3,0)</f>
        <v>28091106.379999999</v>
      </c>
      <c r="F131" s="4">
        <f t="shared" si="3"/>
        <v>-6.000027060508728E-4</v>
      </c>
      <c r="G131" s="4">
        <f t="shared" si="4"/>
        <v>0</v>
      </c>
    </row>
    <row r="132" spans="1:7" ht="14.4" hidden="1" customHeight="1" x14ac:dyDescent="0.3">
      <c r="A132" s="2" t="s">
        <v>483</v>
      </c>
      <c r="B132" s="3">
        <v>3199288.8712999998</v>
      </c>
      <c r="C132" s="3">
        <v>4993832.49</v>
      </c>
      <c r="D132" s="4">
        <f>VLOOKUP($A132,[1]Sheet1!$A$4:$C$524,2,0)</f>
        <v>3199288.87</v>
      </c>
      <c r="E132" s="4">
        <f>VLOOKUP($A132,[1]Sheet1!$A$4:$C$524,3,0)</f>
        <v>4993832.49</v>
      </c>
      <c r="F132" s="4">
        <f t="shared" si="3"/>
        <v>1.2999996542930603E-3</v>
      </c>
      <c r="G132" s="4">
        <f t="shared" si="4"/>
        <v>0</v>
      </c>
    </row>
    <row r="133" spans="1:7" ht="14.4" hidden="1" customHeight="1" x14ac:dyDescent="0.3">
      <c r="A133" s="2" t="s">
        <v>453</v>
      </c>
      <c r="B133" s="3">
        <v>30441956.183599997</v>
      </c>
      <c r="C133" s="3">
        <v>19429189.719999999</v>
      </c>
      <c r="D133" s="4">
        <f>VLOOKUP($A133,[1]Sheet1!$A$4:$C$524,2,0)</f>
        <v>30441956.18</v>
      </c>
      <c r="E133" s="4">
        <f>VLOOKUP($A133,[1]Sheet1!$A$4:$C$524,3,0)</f>
        <v>19429189.719999999</v>
      </c>
      <c r="F133" s="4">
        <f t="shared" si="3"/>
        <v>3.5999976098537445E-3</v>
      </c>
      <c r="G133" s="4">
        <f t="shared" si="4"/>
        <v>0</v>
      </c>
    </row>
    <row r="134" spans="1:7" ht="14.4" hidden="1" customHeight="1" x14ac:dyDescent="0.3">
      <c r="A134" s="2" t="s">
        <v>237</v>
      </c>
      <c r="B134" s="3">
        <v>27581503.956500005</v>
      </c>
      <c r="C134" s="3">
        <v>16940339.419999998</v>
      </c>
      <c r="D134" s="4">
        <f>VLOOKUP($A134,[1]Sheet1!$A$4:$C$524,2,0)</f>
        <v>27581503.960000001</v>
      </c>
      <c r="E134" s="4">
        <f>VLOOKUP($A134,[1]Sheet1!$A$4:$C$524,3,0)</f>
        <v>16940339.420000002</v>
      </c>
      <c r="F134" s="4">
        <f t="shared" ref="F134:F197" si="5">+B134-D134</f>
        <v>-3.4999959170818329E-3</v>
      </c>
      <c r="G134" s="4">
        <f t="shared" ref="G134:G197" si="6">+C134-E134</f>
        <v>0</v>
      </c>
    </row>
    <row r="135" spans="1:7" ht="14.4" hidden="1" customHeight="1" x14ac:dyDescent="0.3">
      <c r="A135" s="2" t="s">
        <v>502</v>
      </c>
      <c r="B135" s="3">
        <v>41708557.384899996</v>
      </c>
      <c r="C135" s="3">
        <v>27546503.57</v>
      </c>
      <c r="D135" s="4">
        <f>VLOOKUP($A135,[1]Sheet1!$A$4:$C$524,2,0)</f>
        <v>41708557.380000003</v>
      </c>
      <c r="E135" s="4">
        <f>VLOOKUP($A135,[1]Sheet1!$A$4:$C$524,3,0)</f>
        <v>27546503.57</v>
      </c>
      <c r="F135" s="4">
        <f t="shared" si="5"/>
        <v>4.8999935388565063E-3</v>
      </c>
      <c r="G135" s="4">
        <f t="shared" si="6"/>
        <v>0</v>
      </c>
    </row>
    <row r="136" spans="1:7" x14ac:dyDescent="0.3">
      <c r="A136" s="6" t="s">
        <v>44</v>
      </c>
      <c r="B136" s="3">
        <v>2088134.3771999998</v>
      </c>
      <c r="C136" s="3">
        <v>1517298.48</v>
      </c>
      <c r="D136" s="4" t="e">
        <f>VLOOKUP($A136,[1]Sheet1!$A$4:$C$524,2,0)</f>
        <v>#N/A</v>
      </c>
      <c r="E136" s="4" t="e">
        <f>VLOOKUP($A136,[1]Sheet1!$A$4:$C$524,3,0)</f>
        <v>#N/A</v>
      </c>
      <c r="F136" s="4" t="e">
        <f t="shared" si="5"/>
        <v>#N/A</v>
      </c>
      <c r="G136" s="5" t="e">
        <f t="shared" si="6"/>
        <v>#N/A</v>
      </c>
    </row>
    <row r="137" spans="1:7" ht="14.4" hidden="1" customHeight="1" x14ac:dyDescent="0.3">
      <c r="A137" s="2" t="s">
        <v>166</v>
      </c>
      <c r="B137" s="3">
        <v>3148443.1911999998</v>
      </c>
      <c r="C137" s="3">
        <v>3143655.5799999996</v>
      </c>
      <c r="D137" s="4">
        <f>VLOOKUP($A137,[1]Sheet1!$A$4:$C$524,2,0)</f>
        <v>3148443.19</v>
      </c>
      <c r="E137" s="4">
        <f>VLOOKUP($A137,[1]Sheet1!$A$4:$C$524,3,0)</f>
        <v>3143655.58</v>
      </c>
      <c r="F137" s="4">
        <f t="shared" si="5"/>
        <v>1.1999998241662979E-3</v>
      </c>
      <c r="G137" s="4">
        <f t="shared" si="6"/>
        <v>0</v>
      </c>
    </row>
    <row r="138" spans="1:7" ht="14.4" hidden="1" customHeight="1" x14ac:dyDescent="0.3">
      <c r="A138" s="2" t="s">
        <v>360</v>
      </c>
      <c r="B138" s="3">
        <v>2092269.6846</v>
      </c>
      <c r="C138" s="3">
        <v>1786209.18</v>
      </c>
      <c r="D138" s="4">
        <f>VLOOKUP($A138,[1]Sheet1!$A$4:$C$524,2,0)</f>
        <v>2092269.68</v>
      </c>
      <c r="E138" s="4">
        <f>VLOOKUP($A138,[1]Sheet1!$A$4:$C$524,3,0)</f>
        <v>1786209.18</v>
      </c>
      <c r="F138" s="4">
        <f t="shared" si="5"/>
        <v>4.6000001020729542E-3</v>
      </c>
      <c r="G138" s="4">
        <f t="shared" si="6"/>
        <v>0</v>
      </c>
    </row>
    <row r="139" spans="1:7" x14ac:dyDescent="0.3">
      <c r="A139" s="6" t="s">
        <v>55</v>
      </c>
      <c r="B139" s="3">
        <v>7034026.8709999993</v>
      </c>
      <c r="C139" s="3">
        <v>1485080.28</v>
      </c>
      <c r="D139" s="4">
        <f>VLOOKUP($A139,[1]Sheet1!$A$4:$C$524,2,0)</f>
        <v>78974.91</v>
      </c>
      <c r="E139" s="4">
        <f>VLOOKUP($A139,[1]Sheet1!$A$4:$C$524,3,0)</f>
        <v>0</v>
      </c>
      <c r="F139" s="4">
        <f t="shared" si="5"/>
        <v>6955051.9609999992</v>
      </c>
      <c r="G139" s="5">
        <f t="shared" si="6"/>
        <v>1485080.28</v>
      </c>
    </row>
    <row r="140" spans="1:7" ht="14.4" hidden="1" customHeight="1" x14ac:dyDescent="0.3">
      <c r="A140" s="2" t="s">
        <v>384</v>
      </c>
      <c r="B140" s="3">
        <v>24796147.521199998</v>
      </c>
      <c r="C140" s="3">
        <v>6889820.9399999995</v>
      </c>
      <c r="D140" s="4">
        <f>VLOOKUP($A140,[1]Sheet1!$A$4:$C$524,2,0)</f>
        <v>24796147.52</v>
      </c>
      <c r="E140" s="4">
        <f>VLOOKUP($A140,[1]Sheet1!$A$4:$C$524,3,0)</f>
        <v>6889820.9400000004</v>
      </c>
      <c r="F140" s="4">
        <f t="shared" si="5"/>
        <v>1.1999979615211487E-3</v>
      </c>
      <c r="G140" s="4">
        <f t="shared" si="6"/>
        <v>0</v>
      </c>
    </row>
    <row r="141" spans="1:7" ht="14.4" hidden="1" customHeight="1" x14ac:dyDescent="0.3">
      <c r="A141" s="2" t="s">
        <v>549</v>
      </c>
      <c r="B141" s="3">
        <v>6063193.4108000007</v>
      </c>
      <c r="C141" s="3">
        <v>3602232</v>
      </c>
      <c r="D141" s="4">
        <f>VLOOKUP($A141,[1]Sheet1!$A$4:$C$524,2,0)</f>
        <v>6063193.4100000001</v>
      </c>
      <c r="E141" s="4">
        <f>VLOOKUP($A141,[1]Sheet1!$A$4:$C$524,3,0)</f>
        <v>3602232</v>
      </c>
      <c r="F141" s="4">
        <f t="shared" si="5"/>
        <v>8.0000050365924835E-4</v>
      </c>
      <c r="G141" s="4">
        <f t="shared" si="6"/>
        <v>0</v>
      </c>
    </row>
    <row r="142" spans="1:7" ht="14.4" hidden="1" customHeight="1" x14ac:dyDescent="0.3">
      <c r="A142" s="2" t="s">
        <v>546</v>
      </c>
      <c r="B142" s="3">
        <v>1212255.5699999998</v>
      </c>
      <c r="C142" s="3">
        <v>625004</v>
      </c>
      <c r="D142" s="4">
        <f>VLOOKUP($A142,[1]Sheet1!$A$4:$C$524,2,0)</f>
        <v>1212255.57</v>
      </c>
      <c r="E142" s="4">
        <f>VLOOKUP($A142,[1]Sheet1!$A$4:$C$524,3,0)</f>
        <v>625004</v>
      </c>
      <c r="F142" s="4">
        <f t="shared" si="5"/>
        <v>0</v>
      </c>
      <c r="G142" s="4">
        <f t="shared" si="6"/>
        <v>0</v>
      </c>
    </row>
    <row r="143" spans="1:7" ht="14.4" hidden="1" customHeight="1" x14ac:dyDescent="0.3">
      <c r="A143" s="2" t="s">
        <v>398</v>
      </c>
      <c r="B143" s="3">
        <v>24796147.521199998</v>
      </c>
      <c r="C143" s="3">
        <v>14722452.779999999</v>
      </c>
      <c r="D143" s="4">
        <f>VLOOKUP($A143,[1]Sheet1!$A$4:$C$524,2,0)</f>
        <v>24796147.52</v>
      </c>
      <c r="E143" s="4">
        <f>VLOOKUP($A143,[1]Sheet1!$A$4:$C$524,3,0)</f>
        <v>14722452.779999999</v>
      </c>
      <c r="F143" s="4">
        <f t="shared" si="5"/>
        <v>1.1999979615211487E-3</v>
      </c>
      <c r="G143" s="4">
        <f t="shared" si="6"/>
        <v>0</v>
      </c>
    </row>
    <row r="144" spans="1:7" ht="14.4" hidden="1" customHeight="1" x14ac:dyDescent="0.3">
      <c r="A144" s="2" t="s">
        <v>435</v>
      </c>
      <c r="B144" s="3">
        <v>2524902.9402000001</v>
      </c>
      <c r="C144" s="3">
        <v>2040090.14</v>
      </c>
      <c r="D144" s="4">
        <f>VLOOKUP($A144,[1]Sheet1!$A$4:$C$524,2,0)</f>
        <v>2524902.94</v>
      </c>
      <c r="E144" s="4">
        <f>VLOOKUP($A144,[1]Sheet1!$A$4:$C$524,3,0)</f>
        <v>2040090.14</v>
      </c>
      <c r="F144" s="4">
        <f t="shared" si="5"/>
        <v>2.0000012591481209E-4</v>
      </c>
      <c r="G144" s="4">
        <f t="shared" si="6"/>
        <v>0</v>
      </c>
    </row>
    <row r="145" spans="1:7" x14ac:dyDescent="0.3">
      <c r="A145" s="6" t="s">
        <v>51</v>
      </c>
      <c r="B145" s="3">
        <v>7034026.8709999993</v>
      </c>
      <c r="C145" s="3">
        <v>2131704.1</v>
      </c>
      <c r="D145" s="4">
        <f>VLOOKUP($A145,[1]Sheet1!$A$4:$C$524,2,0)</f>
        <v>78974.91</v>
      </c>
      <c r="E145" s="4">
        <f>VLOOKUP($A145,[1]Sheet1!$A$4:$C$524,3,0)</f>
        <v>0</v>
      </c>
      <c r="F145" s="4">
        <f t="shared" si="5"/>
        <v>6955051.9609999992</v>
      </c>
      <c r="G145" s="5">
        <f t="shared" si="6"/>
        <v>2131704.1</v>
      </c>
    </row>
    <row r="146" spans="1:7" ht="14.4" hidden="1" customHeight="1" x14ac:dyDescent="0.3">
      <c r="A146" s="2" t="s">
        <v>131</v>
      </c>
      <c r="B146" s="3">
        <v>29327852.7344</v>
      </c>
      <c r="C146" s="3">
        <v>11555454.01</v>
      </c>
      <c r="D146" s="4">
        <f>VLOOKUP($A146,[1]Sheet1!$A$4:$C$524,2,0)</f>
        <v>29327852.73</v>
      </c>
      <c r="E146" s="4">
        <f>VLOOKUP($A146,[1]Sheet1!$A$4:$C$524,3,0)</f>
        <v>11555454.01</v>
      </c>
      <c r="F146" s="4">
        <f t="shared" si="5"/>
        <v>4.3999999761581421E-3</v>
      </c>
      <c r="G146" s="4">
        <f t="shared" si="6"/>
        <v>0</v>
      </c>
    </row>
    <row r="147" spans="1:7" ht="14.4" hidden="1" customHeight="1" x14ac:dyDescent="0.3">
      <c r="A147" s="2" t="s">
        <v>389</v>
      </c>
      <c r="B147" s="3">
        <v>30435031.8156</v>
      </c>
      <c r="C147" s="3">
        <v>13781334.200000001</v>
      </c>
      <c r="D147" s="4">
        <f>VLOOKUP($A147,[1]Sheet1!$A$4:$C$524,2,0)</f>
        <v>30435031.82</v>
      </c>
      <c r="E147" s="4">
        <f>VLOOKUP($A147,[1]Sheet1!$A$4:$C$524,3,0)</f>
        <v>13781334.199999999</v>
      </c>
      <c r="F147" s="4">
        <f t="shared" si="5"/>
        <v>-4.3999999761581421E-3</v>
      </c>
      <c r="G147" s="4">
        <f t="shared" si="6"/>
        <v>0</v>
      </c>
    </row>
    <row r="148" spans="1:7" ht="14.4" hidden="1" customHeight="1" x14ac:dyDescent="0.3">
      <c r="A148" s="2" t="s">
        <v>283</v>
      </c>
      <c r="B148" s="3">
        <v>16216215.992299998</v>
      </c>
      <c r="C148" s="3">
        <v>13292019.059999999</v>
      </c>
      <c r="D148" s="4">
        <f>VLOOKUP($A148,[1]Sheet1!$A$4:$C$524,2,0)</f>
        <v>16216215.99</v>
      </c>
      <c r="E148" s="4">
        <f>VLOOKUP($A148,[1]Sheet1!$A$4:$C$524,3,0)</f>
        <v>13292019.060000001</v>
      </c>
      <c r="F148" s="4">
        <f t="shared" si="5"/>
        <v>2.2999979555606842E-3</v>
      </c>
      <c r="G148" s="4">
        <f t="shared" si="6"/>
        <v>0</v>
      </c>
    </row>
    <row r="149" spans="1:7" ht="14.4" hidden="1" customHeight="1" x14ac:dyDescent="0.3">
      <c r="A149" s="2" t="s">
        <v>418</v>
      </c>
      <c r="B149" s="3">
        <v>21350853.722100001</v>
      </c>
      <c r="C149" s="3">
        <v>15125473.619999999</v>
      </c>
      <c r="D149" s="4">
        <f>VLOOKUP($A149,[1]Sheet1!$A$4:$C$524,2,0)</f>
        <v>21350853.719999999</v>
      </c>
      <c r="E149" s="4">
        <f>VLOOKUP($A149,[1]Sheet1!$A$4:$C$524,3,0)</f>
        <v>15125473.619999999</v>
      </c>
      <c r="F149" s="4">
        <f t="shared" si="5"/>
        <v>2.1000020205974579E-3</v>
      </c>
      <c r="G149" s="4">
        <f t="shared" si="6"/>
        <v>0</v>
      </c>
    </row>
    <row r="150" spans="1:7" ht="14.4" hidden="1" customHeight="1" x14ac:dyDescent="0.3">
      <c r="A150" s="2" t="s">
        <v>122</v>
      </c>
      <c r="B150" s="3">
        <v>23894584.987400003</v>
      </c>
      <c r="C150" s="3">
        <v>11586957.999999998</v>
      </c>
      <c r="D150" s="4">
        <f>VLOOKUP($A150,[1]Sheet1!$A$4:$C$524,2,0)</f>
        <v>23894584.989999998</v>
      </c>
      <c r="E150" s="4">
        <f>VLOOKUP($A150,[1]Sheet1!$A$4:$C$524,3,0)</f>
        <v>11586958</v>
      </c>
      <c r="F150" s="4">
        <f t="shared" si="5"/>
        <v>-2.5999955832958221E-3</v>
      </c>
      <c r="G150" s="4">
        <f t="shared" si="6"/>
        <v>0</v>
      </c>
    </row>
    <row r="151" spans="1:7" ht="14.4" hidden="1" customHeight="1" x14ac:dyDescent="0.3">
      <c r="A151" s="2" t="s">
        <v>358</v>
      </c>
      <c r="B151" s="3">
        <v>2092269.6846</v>
      </c>
      <c r="C151" s="3">
        <v>1734088.9900000002</v>
      </c>
      <c r="D151" s="4">
        <f>VLOOKUP($A151,[1]Sheet1!$A$4:$C$524,2,0)</f>
        <v>2092269.68</v>
      </c>
      <c r="E151" s="4">
        <f>VLOOKUP($A151,[1]Sheet1!$A$4:$C$524,3,0)</f>
        <v>1734088.99</v>
      </c>
      <c r="F151" s="4">
        <f t="shared" si="5"/>
        <v>4.6000001020729542E-3</v>
      </c>
      <c r="G151" s="4">
        <f t="shared" si="6"/>
        <v>0</v>
      </c>
    </row>
    <row r="152" spans="1:7" ht="14.4" hidden="1" customHeight="1" x14ac:dyDescent="0.3">
      <c r="A152" s="2" t="s">
        <v>270</v>
      </c>
      <c r="B152" s="3">
        <v>25483401.921</v>
      </c>
      <c r="C152" s="3">
        <v>14065527.77</v>
      </c>
      <c r="D152" s="4">
        <f>VLOOKUP($A152,[1]Sheet1!$A$4:$C$524,2,0)</f>
        <v>25483401.920000002</v>
      </c>
      <c r="E152" s="4">
        <f>VLOOKUP($A152,[1]Sheet1!$A$4:$C$524,3,0)</f>
        <v>14065527.77</v>
      </c>
      <c r="F152" s="4">
        <f t="shared" si="5"/>
        <v>9.999983012676239E-4</v>
      </c>
      <c r="G152" s="4">
        <f t="shared" si="6"/>
        <v>0</v>
      </c>
    </row>
    <row r="153" spans="1:7" ht="14.4" hidden="1" customHeight="1" x14ac:dyDescent="0.3">
      <c r="A153" s="2" t="s">
        <v>350</v>
      </c>
      <c r="B153" s="3">
        <v>21972002.710699998</v>
      </c>
      <c r="C153" s="3">
        <v>12122516.25</v>
      </c>
      <c r="D153" s="4">
        <f>VLOOKUP($A153,[1]Sheet1!$A$4:$C$524,2,0)</f>
        <v>21972002.710000001</v>
      </c>
      <c r="E153" s="4">
        <f>VLOOKUP($A153,[1]Sheet1!$A$4:$C$524,3,0)</f>
        <v>12122516.25</v>
      </c>
      <c r="F153" s="4">
        <f t="shared" si="5"/>
        <v>6.999969482421875E-4</v>
      </c>
      <c r="G153" s="4">
        <f t="shared" si="6"/>
        <v>0</v>
      </c>
    </row>
    <row r="154" spans="1:7" ht="14.4" hidden="1" customHeight="1" x14ac:dyDescent="0.3">
      <c r="A154" s="2" t="s">
        <v>101</v>
      </c>
      <c r="B154" s="3">
        <v>6964291.8943999996</v>
      </c>
      <c r="C154" s="3">
        <v>1022911.9</v>
      </c>
      <c r="D154" s="4">
        <f>VLOOKUP($A154,[1]Sheet1!$A$4:$C$524,2,0)</f>
        <v>6964291.8899999997</v>
      </c>
      <c r="E154" s="4">
        <f>VLOOKUP($A154,[1]Sheet1!$A$4:$C$524,3,0)</f>
        <v>1022911.9</v>
      </c>
      <c r="F154" s="4">
        <f t="shared" si="5"/>
        <v>4.3999999761581421E-3</v>
      </c>
      <c r="G154" s="4">
        <f t="shared" si="6"/>
        <v>0</v>
      </c>
    </row>
    <row r="155" spans="1:7" x14ac:dyDescent="0.3">
      <c r="A155" s="6" t="s">
        <v>54</v>
      </c>
      <c r="B155" s="3">
        <v>4475922.1245999997</v>
      </c>
      <c r="C155" s="3">
        <v>3019006.72</v>
      </c>
      <c r="D155" s="4">
        <f>VLOOKUP($A155,[1]Sheet1!$A$4:$C$524,2,0)</f>
        <v>50252.65</v>
      </c>
      <c r="E155" s="4">
        <f>VLOOKUP($A155,[1]Sheet1!$A$4:$C$524,3,0)</f>
        <v>0</v>
      </c>
      <c r="F155" s="4">
        <f t="shared" si="5"/>
        <v>4425669.4745999994</v>
      </c>
      <c r="G155" s="5">
        <f t="shared" si="6"/>
        <v>3019006.72</v>
      </c>
    </row>
    <row r="156" spans="1:7" ht="14.4" hidden="1" customHeight="1" x14ac:dyDescent="0.3">
      <c r="A156" s="2" t="s">
        <v>213</v>
      </c>
      <c r="B156" s="3">
        <v>1916066.3766000001</v>
      </c>
      <c r="C156" s="3">
        <v>1326282.77</v>
      </c>
      <c r="D156" s="4">
        <f>VLOOKUP($A156,[1]Sheet1!$A$4:$C$524,2,0)</f>
        <v>1916066.38</v>
      </c>
      <c r="E156" s="4">
        <f>VLOOKUP($A156,[1]Sheet1!$A$4:$C$524,3,0)</f>
        <v>1326282.77</v>
      </c>
      <c r="F156" s="4">
        <f t="shared" si="5"/>
        <v>-3.399999812245369E-3</v>
      </c>
      <c r="G156" s="4">
        <f t="shared" si="6"/>
        <v>0</v>
      </c>
    </row>
    <row r="157" spans="1:7" ht="14.4" hidden="1" customHeight="1" x14ac:dyDescent="0.3">
      <c r="A157" s="2" t="s">
        <v>473</v>
      </c>
      <c r="B157" s="3">
        <v>2035744.3388</v>
      </c>
      <c r="C157" s="3">
        <v>376211.37</v>
      </c>
      <c r="D157" s="4">
        <f>VLOOKUP($A157,[1]Sheet1!$A$4:$C$524,2,0)</f>
        <v>2035744.34</v>
      </c>
      <c r="E157" s="4">
        <f>VLOOKUP($A157,[1]Sheet1!$A$4:$C$524,3,0)</f>
        <v>376211.37</v>
      </c>
      <c r="F157" s="4">
        <f t="shared" si="5"/>
        <v>-1.2000000569969416E-3</v>
      </c>
      <c r="G157" s="4">
        <f t="shared" si="6"/>
        <v>0</v>
      </c>
    </row>
    <row r="158" spans="1:7" ht="14.4" hidden="1" customHeight="1" x14ac:dyDescent="0.3">
      <c r="A158" s="2" t="s">
        <v>346</v>
      </c>
      <c r="B158" s="3">
        <v>21972002.710699998</v>
      </c>
      <c r="C158" s="3">
        <v>15870377.059999999</v>
      </c>
      <c r="D158" s="4">
        <f>VLOOKUP($A158,[1]Sheet1!$A$4:$C$524,2,0)</f>
        <v>21972002.710000001</v>
      </c>
      <c r="E158" s="4">
        <f>VLOOKUP($A158,[1]Sheet1!$A$4:$C$524,3,0)</f>
        <v>15870377.060000001</v>
      </c>
      <c r="F158" s="4">
        <f t="shared" si="5"/>
        <v>6.999969482421875E-4</v>
      </c>
      <c r="G158" s="4">
        <f t="shared" si="6"/>
        <v>0</v>
      </c>
    </row>
    <row r="159" spans="1:7" ht="14.4" hidden="1" customHeight="1" x14ac:dyDescent="0.3">
      <c r="A159" s="2" t="s">
        <v>90</v>
      </c>
      <c r="B159" s="3">
        <v>9356639.1039000005</v>
      </c>
      <c r="C159" s="3">
        <v>9089083.9900000002</v>
      </c>
      <c r="D159" s="4">
        <f>VLOOKUP($A159,[1]Sheet1!$A$4:$C$524,2,0)</f>
        <v>9356639.0999999996</v>
      </c>
      <c r="E159" s="4">
        <f>VLOOKUP($A159,[1]Sheet1!$A$4:$C$524,3,0)</f>
        <v>9089083.9900000002</v>
      </c>
      <c r="F159" s="4">
        <f t="shared" si="5"/>
        <v>3.9000008255243301E-3</v>
      </c>
      <c r="G159" s="4">
        <f t="shared" si="6"/>
        <v>0</v>
      </c>
    </row>
    <row r="160" spans="1:7" ht="14.4" hidden="1" customHeight="1" x14ac:dyDescent="0.3">
      <c r="A160" s="2" t="s">
        <v>86</v>
      </c>
      <c r="B160" s="3">
        <v>6821774.9752999991</v>
      </c>
      <c r="C160" s="3">
        <v>8205856.6999999993</v>
      </c>
      <c r="D160" s="4">
        <f>VLOOKUP($A160,[1]Sheet1!$A$4:$C$524,2,0)</f>
        <v>6821774.9800000004</v>
      </c>
      <c r="E160" s="4">
        <f>VLOOKUP($A160,[1]Sheet1!$A$4:$C$524,3,0)</f>
        <v>8205856.7000000002</v>
      </c>
      <c r="F160" s="4">
        <f t="shared" si="5"/>
        <v>-4.7000013291835785E-3</v>
      </c>
      <c r="G160" s="4">
        <f t="shared" si="6"/>
        <v>0</v>
      </c>
    </row>
    <row r="161" spans="1:7" ht="14.4" hidden="1" customHeight="1" x14ac:dyDescent="0.3">
      <c r="A161" s="2" t="s">
        <v>444</v>
      </c>
      <c r="B161" s="3">
        <v>15782543.493800003</v>
      </c>
      <c r="C161" s="3">
        <v>13833764.290000001</v>
      </c>
      <c r="D161" s="4">
        <f>VLOOKUP($A161,[1]Sheet1!$A$4:$C$524,2,0)</f>
        <v>15782543.49</v>
      </c>
      <c r="E161" s="4">
        <f>VLOOKUP($A161,[1]Sheet1!$A$4:$C$524,3,0)</f>
        <v>13833764.289999999</v>
      </c>
      <c r="F161" s="4">
        <f t="shared" si="5"/>
        <v>3.800002858042717E-3</v>
      </c>
      <c r="G161" s="4">
        <f t="shared" si="6"/>
        <v>0</v>
      </c>
    </row>
    <row r="162" spans="1:7" x14ac:dyDescent="0.3">
      <c r="A162" s="6" t="s">
        <v>16</v>
      </c>
      <c r="B162" s="3">
        <v>1266161.25</v>
      </c>
      <c r="C162" s="3">
        <v>1221501.42</v>
      </c>
      <c r="D162" s="4">
        <f>VLOOKUP($A162,[1]Sheet1!$A$4:$C$524,2,0)</f>
        <v>163250</v>
      </c>
      <c r="E162" s="4">
        <f>VLOOKUP($A162,[1]Sheet1!$A$4:$C$524,3,0)</f>
        <v>0</v>
      </c>
      <c r="F162" s="4">
        <f t="shared" si="5"/>
        <v>1102911.25</v>
      </c>
      <c r="G162" s="5">
        <f t="shared" si="6"/>
        <v>1221501.42</v>
      </c>
    </row>
    <row r="163" spans="1:7" ht="14.4" hidden="1" customHeight="1" x14ac:dyDescent="0.3">
      <c r="A163" s="2" t="s">
        <v>141</v>
      </c>
      <c r="B163" s="3">
        <v>1931329.7111999998</v>
      </c>
      <c r="C163" s="3">
        <v>1449702.6800000002</v>
      </c>
      <c r="D163" s="4">
        <f>VLOOKUP($A163,[1]Sheet1!$A$4:$C$524,2,0)</f>
        <v>1931329.71</v>
      </c>
      <c r="E163" s="4">
        <f>VLOOKUP($A163,[1]Sheet1!$A$4:$C$524,3,0)</f>
        <v>1449702.68</v>
      </c>
      <c r="F163" s="4">
        <f t="shared" si="5"/>
        <v>1.1999998241662979E-3</v>
      </c>
      <c r="G163" s="4">
        <f t="shared" si="6"/>
        <v>0</v>
      </c>
    </row>
    <row r="164" spans="1:7" ht="14.4" hidden="1" customHeight="1" x14ac:dyDescent="0.3">
      <c r="A164" s="2" t="s">
        <v>241</v>
      </c>
      <c r="B164" s="3">
        <v>20129290.857100002</v>
      </c>
      <c r="C164" s="3">
        <v>15709457.799999999</v>
      </c>
      <c r="D164" s="4">
        <f>VLOOKUP($A164,[1]Sheet1!$A$4:$C$524,2,0)</f>
        <v>20129290.859999999</v>
      </c>
      <c r="E164" s="4">
        <f>VLOOKUP($A164,[1]Sheet1!$A$4:$C$524,3,0)</f>
        <v>15709457.800000001</v>
      </c>
      <c r="F164" s="4">
        <f t="shared" si="5"/>
        <v>-2.8999969363212585E-3</v>
      </c>
      <c r="G164" s="4">
        <f t="shared" si="6"/>
        <v>0</v>
      </c>
    </row>
    <row r="165" spans="1:7" ht="14.4" hidden="1" customHeight="1" x14ac:dyDescent="0.3">
      <c r="A165" s="2" t="s">
        <v>132</v>
      </c>
      <c r="B165" s="3">
        <v>23894584.987400003</v>
      </c>
      <c r="C165" s="3">
        <v>7493044.8300000001</v>
      </c>
      <c r="D165" s="4">
        <f>VLOOKUP($A165,[1]Sheet1!$A$4:$C$524,2,0)</f>
        <v>23894584.989999998</v>
      </c>
      <c r="E165" s="4">
        <f>VLOOKUP($A165,[1]Sheet1!$A$4:$C$524,3,0)</f>
        <v>7493044.8300000001</v>
      </c>
      <c r="F165" s="4">
        <f t="shared" si="5"/>
        <v>-2.5999955832958221E-3</v>
      </c>
      <c r="G165" s="4">
        <f t="shared" si="6"/>
        <v>0</v>
      </c>
    </row>
    <row r="166" spans="1:7" x14ac:dyDescent="0.3">
      <c r="A166" s="6" t="s">
        <v>56</v>
      </c>
      <c r="B166" s="3">
        <v>7034026.8709999993</v>
      </c>
      <c r="C166" s="3">
        <v>2994016.9</v>
      </c>
      <c r="D166" s="4">
        <f>VLOOKUP($A166,[1]Sheet1!$A$4:$C$524,2,0)</f>
        <v>78974.91</v>
      </c>
      <c r="E166" s="4">
        <f>VLOOKUP($A166,[1]Sheet1!$A$4:$C$524,3,0)</f>
        <v>0</v>
      </c>
      <c r="F166" s="4">
        <f t="shared" si="5"/>
        <v>6955051.9609999992</v>
      </c>
      <c r="G166" s="5">
        <f t="shared" si="6"/>
        <v>2994016.9</v>
      </c>
    </row>
    <row r="167" spans="1:7" ht="14.4" hidden="1" customHeight="1" x14ac:dyDescent="0.3">
      <c r="A167" s="2" t="s">
        <v>446</v>
      </c>
      <c r="B167" s="3">
        <v>24803006.882500004</v>
      </c>
      <c r="C167" s="3">
        <v>17278190.309999999</v>
      </c>
      <c r="D167" s="4">
        <f>VLOOKUP($A167,[1]Sheet1!$A$4:$C$524,2,0)</f>
        <v>24803006.879999999</v>
      </c>
      <c r="E167" s="4">
        <f>VLOOKUP($A167,[1]Sheet1!$A$4:$C$524,3,0)</f>
        <v>17278190.309999999</v>
      </c>
      <c r="F167" s="4">
        <f t="shared" si="5"/>
        <v>2.5000050663948059E-3</v>
      </c>
      <c r="G167" s="4">
        <f t="shared" si="6"/>
        <v>0</v>
      </c>
    </row>
    <row r="168" spans="1:7" ht="14.4" hidden="1" customHeight="1" x14ac:dyDescent="0.3">
      <c r="A168" s="2" t="s">
        <v>143</v>
      </c>
      <c r="B168" s="3">
        <v>1228926.9471999998</v>
      </c>
      <c r="C168" s="3">
        <v>1852702.5499999998</v>
      </c>
      <c r="D168" s="4">
        <f>VLOOKUP($A168,[1]Sheet1!$A$4:$C$524,2,0)</f>
        <v>1228926.95</v>
      </c>
      <c r="E168" s="4">
        <f>VLOOKUP($A168,[1]Sheet1!$A$4:$C$524,3,0)</f>
        <v>1852702.55</v>
      </c>
      <c r="F168" s="4">
        <f t="shared" si="5"/>
        <v>-2.8000001329928637E-3</v>
      </c>
      <c r="G168" s="4">
        <f t="shared" si="6"/>
        <v>0</v>
      </c>
    </row>
    <row r="169" spans="1:7" ht="14.4" hidden="1" customHeight="1" x14ac:dyDescent="0.3">
      <c r="A169" s="2" t="s">
        <v>138</v>
      </c>
      <c r="B169" s="3">
        <v>672781.47679999995</v>
      </c>
      <c r="C169" s="3">
        <v>-2803</v>
      </c>
      <c r="D169" s="4">
        <f>VLOOKUP($A169,[1]Sheet1!$A$4:$C$524,2,0)</f>
        <v>672781.48</v>
      </c>
      <c r="E169" s="4">
        <f>VLOOKUP($A169,[1]Sheet1!$A$4:$C$524,3,0)</f>
        <v>-2803</v>
      </c>
      <c r="F169" s="4">
        <f t="shared" si="5"/>
        <v>-3.2000000355765224E-3</v>
      </c>
      <c r="G169" s="4">
        <f t="shared" si="6"/>
        <v>0</v>
      </c>
    </row>
    <row r="170" spans="1:7" ht="14.4" hidden="1" customHeight="1" x14ac:dyDescent="0.3">
      <c r="A170" s="2" t="s">
        <v>464</v>
      </c>
      <c r="B170" s="3">
        <v>770906.44310000003</v>
      </c>
      <c r="C170" s="3">
        <v>440397.6</v>
      </c>
      <c r="D170" s="4">
        <f>VLOOKUP($A170,[1]Sheet1!$A$4:$C$524,2,0)</f>
        <v>770906.44</v>
      </c>
      <c r="E170" s="4">
        <f>VLOOKUP($A170,[1]Sheet1!$A$4:$C$524,3,0)</f>
        <v>440397.6</v>
      </c>
      <c r="F170" s="4">
        <f t="shared" si="5"/>
        <v>3.1000000890344381E-3</v>
      </c>
      <c r="G170" s="4">
        <f t="shared" si="6"/>
        <v>0</v>
      </c>
    </row>
    <row r="171" spans="1:7" ht="14.4" hidden="1" customHeight="1" x14ac:dyDescent="0.3">
      <c r="A171" s="2" t="s">
        <v>356</v>
      </c>
      <c r="B171" s="3">
        <v>2092269.6846</v>
      </c>
      <c r="C171" s="3">
        <v>1162150.05</v>
      </c>
      <c r="D171" s="4">
        <f>VLOOKUP($A171,[1]Sheet1!$A$4:$C$524,2,0)</f>
        <v>2092269.68</v>
      </c>
      <c r="E171" s="4">
        <f>VLOOKUP($A171,[1]Sheet1!$A$4:$C$524,3,0)</f>
        <v>1162150.05</v>
      </c>
      <c r="F171" s="4">
        <f t="shared" si="5"/>
        <v>4.6000001020729542E-3</v>
      </c>
      <c r="G171" s="4">
        <f t="shared" si="6"/>
        <v>0</v>
      </c>
    </row>
    <row r="172" spans="1:7" ht="14.4" hidden="1" customHeight="1" x14ac:dyDescent="0.3">
      <c r="A172" s="2" t="s">
        <v>480</v>
      </c>
      <c r="B172" s="3">
        <v>3199288.8712999998</v>
      </c>
      <c r="C172" s="3">
        <v>2009896.4899999998</v>
      </c>
      <c r="D172" s="4">
        <f>VLOOKUP($A172,[1]Sheet1!$A$4:$C$524,2,0)</f>
        <v>3199288.87</v>
      </c>
      <c r="E172" s="4">
        <f>VLOOKUP($A172,[1]Sheet1!$A$4:$C$524,3,0)</f>
        <v>2009896.49</v>
      </c>
      <c r="F172" s="4">
        <f t="shared" si="5"/>
        <v>1.2999996542930603E-3</v>
      </c>
      <c r="G172" s="4">
        <f t="shared" si="6"/>
        <v>0</v>
      </c>
    </row>
    <row r="173" spans="1:7" ht="14.4" hidden="1" customHeight="1" x14ac:dyDescent="0.3">
      <c r="A173" s="2" t="s">
        <v>474</v>
      </c>
      <c r="B173" s="3">
        <v>2035744.3388</v>
      </c>
      <c r="C173" s="3">
        <v>0</v>
      </c>
      <c r="D173" s="4">
        <f>VLOOKUP($A173,[1]Sheet1!$A$4:$C$524,2,0)</f>
        <v>2035744.34</v>
      </c>
      <c r="E173" s="4">
        <f>VLOOKUP($A173,[1]Sheet1!$A$4:$C$524,3,0)</f>
        <v>0</v>
      </c>
      <c r="F173" s="4">
        <f t="shared" si="5"/>
        <v>-1.2000000569969416E-3</v>
      </c>
      <c r="G173" s="4">
        <f t="shared" si="6"/>
        <v>0</v>
      </c>
    </row>
    <row r="174" spans="1:7" ht="14.4" hidden="1" customHeight="1" x14ac:dyDescent="0.3">
      <c r="A174" s="2" t="s">
        <v>262</v>
      </c>
      <c r="B174" s="3">
        <v>1511673.4345999998</v>
      </c>
      <c r="C174" s="3">
        <v>2401900.13</v>
      </c>
      <c r="D174" s="4">
        <f>VLOOKUP($A174,[1]Sheet1!$A$4:$C$524,2,0)</f>
        <v>1511673.43</v>
      </c>
      <c r="E174" s="4">
        <f>VLOOKUP($A174,[1]Sheet1!$A$4:$C$524,3,0)</f>
        <v>2401900.13</v>
      </c>
      <c r="F174" s="4">
        <f t="shared" si="5"/>
        <v>4.5999998692423105E-3</v>
      </c>
      <c r="G174" s="4">
        <f t="shared" si="6"/>
        <v>0</v>
      </c>
    </row>
    <row r="175" spans="1:7" ht="14.4" hidden="1" customHeight="1" x14ac:dyDescent="0.3">
      <c r="A175" s="2" t="s">
        <v>186</v>
      </c>
      <c r="B175" s="3">
        <v>21531164.271500003</v>
      </c>
      <c r="C175" s="3">
        <v>16009323.1</v>
      </c>
      <c r="D175" s="4">
        <f>VLOOKUP($A175,[1]Sheet1!$A$4:$C$524,2,0)</f>
        <v>21531164.27</v>
      </c>
      <c r="E175" s="4">
        <f>VLOOKUP($A175,[1]Sheet1!$A$4:$C$524,3,0)</f>
        <v>16009323.1</v>
      </c>
      <c r="F175" s="4">
        <f t="shared" si="5"/>
        <v>1.5000030398368835E-3</v>
      </c>
      <c r="G175" s="4">
        <f t="shared" si="6"/>
        <v>0</v>
      </c>
    </row>
    <row r="176" spans="1:7" ht="14.4" hidden="1" customHeight="1" x14ac:dyDescent="0.3">
      <c r="A176" s="2" t="s">
        <v>395</v>
      </c>
      <c r="B176" s="3">
        <v>24796147.521199998</v>
      </c>
      <c r="C176" s="3">
        <v>17766039.34</v>
      </c>
      <c r="D176" s="4">
        <f>VLOOKUP($A176,[1]Sheet1!$A$4:$C$524,2,0)</f>
        <v>24796147.52</v>
      </c>
      <c r="E176" s="4">
        <f>VLOOKUP($A176,[1]Sheet1!$A$4:$C$524,3,0)</f>
        <v>17766039.34</v>
      </c>
      <c r="F176" s="4">
        <f t="shared" si="5"/>
        <v>1.1999979615211487E-3</v>
      </c>
      <c r="G176" s="4">
        <f t="shared" si="6"/>
        <v>0</v>
      </c>
    </row>
    <row r="177" spans="1:7" ht="14.4" hidden="1" customHeight="1" x14ac:dyDescent="0.3">
      <c r="A177" s="2" t="s">
        <v>425</v>
      </c>
      <c r="B177" s="3">
        <v>15614638.113000002</v>
      </c>
      <c r="C177" s="3">
        <v>12524877.529999999</v>
      </c>
      <c r="D177" s="4">
        <f>VLOOKUP($A177,[1]Sheet1!$A$4:$C$524,2,0)</f>
        <v>15614638.109999999</v>
      </c>
      <c r="E177" s="4">
        <f>VLOOKUP($A177,[1]Sheet1!$A$4:$C$524,3,0)</f>
        <v>12524877.529999999</v>
      </c>
      <c r="F177" s="4">
        <f t="shared" si="5"/>
        <v>3.0000023543834686E-3</v>
      </c>
      <c r="G177" s="4">
        <f t="shared" si="6"/>
        <v>0</v>
      </c>
    </row>
    <row r="178" spans="1:7" ht="14.4" hidden="1" customHeight="1" x14ac:dyDescent="0.3">
      <c r="A178" s="2" t="s">
        <v>428</v>
      </c>
      <c r="B178" s="3">
        <v>3396157.3233000003</v>
      </c>
      <c r="C178" s="3">
        <v>3507689.54</v>
      </c>
      <c r="D178" s="4">
        <f>VLOOKUP($A178,[1]Sheet1!$A$4:$C$524,2,0)</f>
        <v>3396157.32</v>
      </c>
      <c r="E178" s="4">
        <f>VLOOKUP($A178,[1]Sheet1!$A$4:$C$524,3,0)</f>
        <v>3507689.54</v>
      </c>
      <c r="F178" s="4">
        <f t="shared" si="5"/>
        <v>3.3000004477798939E-3</v>
      </c>
      <c r="G178" s="4">
        <f t="shared" si="6"/>
        <v>0</v>
      </c>
    </row>
    <row r="179" spans="1:7" ht="14.4" hidden="1" customHeight="1" x14ac:dyDescent="0.3">
      <c r="A179" s="2" t="s">
        <v>335</v>
      </c>
      <c r="B179" s="3">
        <v>21972002.710699998</v>
      </c>
      <c r="C179" s="3">
        <v>9049479.4400000013</v>
      </c>
      <c r="D179" s="4">
        <f>VLOOKUP($A179,[1]Sheet1!$A$4:$C$524,2,0)</f>
        <v>21972002.710000001</v>
      </c>
      <c r="E179" s="4">
        <f>VLOOKUP($A179,[1]Sheet1!$A$4:$C$524,3,0)</f>
        <v>9049479.4399999995</v>
      </c>
      <c r="F179" s="4">
        <f t="shared" si="5"/>
        <v>6.999969482421875E-4</v>
      </c>
      <c r="G179" s="4">
        <f t="shared" si="6"/>
        <v>0</v>
      </c>
    </row>
    <row r="180" spans="1:7" ht="14.4" hidden="1" customHeight="1" x14ac:dyDescent="0.3">
      <c r="A180" s="2" t="s">
        <v>547</v>
      </c>
      <c r="B180" s="3">
        <v>2092000</v>
      </c>
      <c r="C180" s="3">
        <v>2361016</v>
      </c>
      <c r="D180" s="4">
        <f>VLOOKUP($A180,[1]Sheet1!$A$4:$C$524,2,0)</f>
        <v>2092000</v>
      </c>
      <c r="E180" s="4">
        <f>VLOOKUP($A180,[1]Sheet1!$A$4:$C$524,3,0)</f>
        <v>2361016</v>
      </c>
      <c r="F180" s="4">
        <f t="shared" si="5"/>
        <v>0</v>
      </c>
      <c r="G180" s="4">
        <f t="shared" si="6"/>
        <v>0</v>
      </c>
    </row>
    <row r="181" spans="1:7" ht="14.4" hidden="1" customHeight="1" x14ac:dyDescent="0.3">
      <c r="A181" s="2" t="s">
        <v>375</v>
      </c>
      <c r="B181" s="3">
        <v>24629004.571400005</v>
      </c>
      <c r="C181" s="3">
        <v>14807520.65</v>
      </c>
      <c r="D181" s="4">
        <f>VLOOKUP($A181,[1]Sheet1!$A$4:$C$524,2,0)</f>
        <v>24629004.57</v>
      </c>
      <c r="E181" s="4">
        <f>VLOOKUP($A181,[1]Sheet1!$A$4:$C$524,3,0)</f>
        <v>14807520.65</v>
      </c>
      <c r="F181" s="4">
        <f t="shared" si="5"/>
        <v>1.4000050723552704E-3</v>
      </c>
      <c r="G181" s="4">
        <f t="shared" si="6"/>
        <v>0</v>
      </c>
    </row>
    <row r="182" spans="1:7" ht="14.4" hidden="1" customHeight="1" x14ac:dyDescent="0.3">
      <c r="A182" s="2" t="s">
        <v>104</v>
      </c>
      <c r="B182" s="3">
        <v>12451362.3554</v>
      </c>
      <c r="C182" s="3">
        <v>9918984.2300000004</v>
      </c>
      <c r="D182" s="4">
        <f>VLOOKUP($A182,[1]Sheet1!$A$4:$C$524,2,0)</f>
        <v>12451362.359999999</v>
      </c>
      <c r="E182" s="4">
        <f>VLOOKUP($A182,[1]Sheet1!$A$4:$C$524,3,0)</f>
        <v>9918984.2300000004</v>
      </c>
      <c r="F182" s="4">
        <f t="shared" si="5"/>
        <v>-4.5999996364116669E-3</v>
      </c>
      <c r="G182" s="4">
        <f t="shared" si="6"/>
        <v>0</v>
      </c>
    </row>
    <row r="183" spans="1:7" ht="14.4" hidden="1" customHeight="1" x14ac:dyDescent="0.3">
      <c r="A183" s="2" t="s">
        <v>437</v>
      </c>
      <c r="B183" s="3">
        <v>2524902.9402000001</v>
      </c>
      <c r="C183" s="3">
        <v>2366629.75</v>
      </c>
      <c r="D183" s="4">
        <f>VLOOKUP($A183,[1]Sheet1!$A$4:$C$524,2,0)</f>
        <v>2524902.94</v>
      </c>
      <c r="E183" s="4">
        <f>VLOOKUP($A183,[1]Sheet1!$A$4:$C$524,3,0)</f>
        <v>2366629.75</v>
      </c>
      <c r="F183" s="4">
        <f t="shared" si="5"/>
        <v>2.0000012591481209E-4</v>
      </c>
      <c r="G183" s="4">
        <f t="shared" si="6"/>
        <v>0</v>
      </c>
    </row>
    <row r="184" spans="1:7" ht="14.4" hidden="1" customHeight="1" x14ac:dyDescent="0.3">
      <c r="A184" s="2" t="s">
        <v>493</v>
      </c>
      <c r="B184" s="3">
        <v>7296449.9298</v>
      </c>
      <c r="C184" s="3">
        <v>5529938.9100000001</v>
      </c>
      <c r="D184" s="4">
        <f>VLOOKUP($A184,[1]Sheet1!$A$4:$C$524,2,0)</f>
        <v>7296449.9299999997</v>
      </c>
      <c r="E184" s="4">
        <f>VLOOKUP($A184,[1]Sheet1!$A$4:$C$524,3,0)</f>
        <v>5529938.9100000001</v>
      </c>
      <c r="F184" s="4">
        <f t="shared" si="5"/>
        <v>-1.9999966025352478E-4</v>
      </c>
      <c r="G184" s="4">
        <f t="shared" si="6"/>
        <v>0</v>
      </c>
    </row>
    <row r="185" spans="1:7" ht="14.4" hidden="1" customHeight="1" x14ac:dyDescent="0.3">
      <c r="A185" s="2" t="s">
        <v>406</v>
      </c>
      <c r="B185" s="3">
        <v>2009813.5997000001</v>
      </c>
      <c r="C185" s="3">
        <v>3260212.56</v>
      </c>
      <c r="D185" s="4">
        <f>VLOOKUP($A185,[1]Sheet1!$A$4:$C$524,2,0)</f>
        <v>2009813.6</v>
      </c>
      <c r="E185" s="4">
        <f>VLOOKUP($A185,[1]Sheet1!$A$4:$C$524,3,0)</f>
        <v>3260212.56</v>
      </c>
      <c r="F185" s="4">
        <f t="shared" si="5"/>
        <v>-2.9999995604157448E-4</v>
      </c>
      <c r="G185" s="4">
        <f t="shared" si="6"/>
        <v>0</v>
      </c>
    </row>
    <row r="186" spans="1:7" ht="14.4" hidden="1" customHeight="1" x14ac:dyDescent="0.3">
      <c r="A186" s="2" t="s">
        <v>246</v>
      </c>
      <c r="B186" s="3">
        <v>28639352.2282</v>
      </c>
      <c r="C186" s="3">
        <v>18111962.379999995</v>
      </c>
      <c r="D186" s="4">
        <f>VLOOKUP($A186,[1]Sheet1!$A$4:$C$524,2,0)</f>
        <v>28639352.23</v>
      </c>
      <c r="E186" s="4">
        <f>VLOOKUP($A186,[1]Sheet1!$A$4:$C$524,3,0)</f>
        <v>18111962.379999999</v>
      </c>
      <c r="F186" s="4">
        <f t="shared" si="5"/>
        <v>-1.8000006675720215E-3</v>
      </c>
      <c r="G186" s="4">
        <f t="shared" si="6"/>
        <v>0</v>
      </c>
    </row>
    <row r="187" spans="1:7" ht="14.4" hidden="1" customHeight="1" x14ac:dyDescent="0.3">
      <c r="A187" s="2" t="s">
        <v>430</v>
      </c>
      <c r="B187" s="3">
        <v>2161014.7306000004</v>
      </c>
      <c r="C187" s="3">
        <v>2401974.65</v>
      </c>
      <c r="D187" s="4">
        <f>VLOOKUP($A187,[1]Sheet1!$A$4:$C$524,2,0)</f>
        <v>2161014.73</v>
      </c>
      <c r="E187" s="4">
        <f>VLOOKUP($A187,[1]Sheet1!$A$4:$C$524,3,0)</f>
        <v>2401974.65</v>
      </c>
      <c r="F187" s="4">
        <f t="shared" si="5"/>
        <v>6.0000037774443626E-4</v>
      </c>
      <c r="G187" s="4">
        <f t="shared" si="6"/>
        <v>0</v>
      </c>
    </row>
    <row r="188" spans="1:7" ht="14.4" hidden="1" customHeight="1" x14ac:dyDescent="0.3">
      <c r="A188" s="2" t="s">
        <v>440</v>
      </c>
      <c r="B188" s="3">
        <v>1606625.716</v>
      </c>
      <c r="C188" s="3">
        <v>1766655.58</v>
      </c>
      <c r="D188" s="4">
        <f>VLOOKUP($A188,[1]Sheet1!$A$4:$C$524,2,0)</f>
        <v>1606625.72</v>
      </c>
      <c r="E188" s="4">
        <f>VLOOKUP($A188,[1]Sheet1!$A$4:$C$524,3,0)</f>
        <v>1766655.58</v>
      </c>
      <c r="F188" s="4">
        <f t="shared" si="5"/>
        <v>-3.9999999571591616E-3</v>
      </c>
      <c r="G188" s="4">
        <f t="shared" si="6"/>
        <v>0</v>
      </c>
    </row>
    <row r="189" spans="1:7" ht="14.4" hidden="1" customHeight="1" x14ac:dyDescent="0.3">
      <c r="A189" s="2" t="s">
        <v>477</v>
      </c>
      <c r="B189" s="3">
        <v>2035744.3388</v>
      </c>
      <c r="C189" s="3">
        <v>1448270.8</v>
      </c>
      <c r="D189" s="4">
        <f>VLOOKUP($A189,[1]Sheet1!$A$4:$C$524,2,0)</f>
        <v>2035744.34</v>
      </c>
      <c r="E189" s="4">
        <f>VLOOKUP($A189,[1]Sheet1!$A$4:$C$524,3,0)</f>
        <v>1448270.8</v>
      </c>
      <c r="F189" s="4">
        <f t="shared" si="5"/>
        <v>-1.2000000569969416E-3</v>
      </c>
      <c r="G189" s="4">
        <f t="shared" si="6"/>
        <v>0</v>
      </c>
    </row>
    <row r="190" spans="1:7" ht="14.4" hidden="1" customHeight="1" x14ac:dyDescent="0.3">
      <c r="A190" s="2" t="s">
        <v>503</v>
      </c>
      <c r="B190" s="3">
        <v>41708557.384899996</v>
      </c>
      <c r="C190" s="3">
        <v>24169657.969999999</v>
      </c>
      <c r="D190" s="4">
        <f>VLOOKUP($A190,[1]Sheet1!$A$4:$C$524,2,0)</f>
        <v>41708557.380000003</v>
      </c>
      <c r="E190" s="4">
        <f>VLOOKUP($A190,[1]Sheet1!$A$4:$C$524,3,0)</f>
        <v>24169657.969999999</v>
      </c>
      <c r="F190" s="4">
        <f t="shared" si="5"/>
        <v>4.8999935388565063E-3</v>
      </c>
      <c r="G190" s="4">
        <f t="shared" si="6"/>
        <v>0</v>
      </c>
    </row>
    <row r="191" spans="1:7" x14ac:dyDescent="0.3">
      <c r="A191" s="6" t="s">
        <v>45</v>
      </c>
      <c r="B191" s="3">
        <v>1328397.335</v>
      </c>
      <c r="C191" s="3">
        <v>1567799.4</v>
      </c>
      <c r="D191" s="4" t="e">
        <f>VLOOKUP($A191,[1]Sheet1!$A$4:$C$524,2,0)</f>
        <v>#N/A</v>
      </c>
      <c r="E191" s="4" t="e">
        <f>VLOOKUP($A191,[1]Sheet1!$A$4:$C$524,3,0)</f>
        <v>#N/A</v>
      </c>
      <c r="F191" s="4" t="e">
        <f t="shared" si="5"/>
        <v>#N/A</v>
      </c>
      <c r="G191" s="5" t="e">
        <f t="shared" si="6"/>
        <v>#N/A</v>
      </c>
    </row>
    <row r="192" spans="1:7" ht="14.4" hidden="1" customHeight="1" x14ac:dyDescent="0.3">
      <c r="A192" s="2" t="s">
        <v>268</v>
      </c>
      <c r="B192" s="3">
        <v>15930800.303299999</v>
      </c>
      <c r="C192" s="3">
        <v>6595734.3100000005</v>
      </c>
      <c r="D192" s="4">
        <f>VLOOKUP($A192,[1]Sheet1!$A$4:$C$524,2,0)</f>
        <v>15930800.300000001</v>
      </c>
      <c r="E192" s="4">
        <f>VLOOKUP($A192,[1]Sheet1!$A$4:$C$524,3,0)</f>
        <v>6595734.3099999996</v>
      </c>
      <c r="F192" s="4">
        <f t="shared" si="5"/>
        <v>3.2999981194734573E-3</v>
      </c>
      <c r="G192" s="4">
        <f t="shared" si="6"/>
        <v>0</v>
      </c>
    </row>
    <row r="193" spans="1:7" ht="14.4" hidden="1" customHeight="1" x14ac:dyDescent="0.3">
      <c r="A193" s="2" t="s">
        <v>359</v>
      </c>
      <c r="B193" s="3">
        <v>1331335.2309999999</v>
      </c>
      <c r="C193" s="3">
        <v>1220157.07</v>
      </c>
      <c r="D193" s="4">
        <f>VLOOKUP($A193,[1]Sheet1!$A$4:$C$524,2,0)</f>
        <v>1331335.23</v>
      </c>
      <c r="E193" s="4">
        <f>VLOOKUP($A193,[1]Sheet1!$A$4:$C$524,3,0)</f>
        <v>1220157.07</v>
      </c>
      <c r="F193" s="4">
        <f t="shared" si="5"/>
        <v>9.9999993108212948E-4</v>
      </c>
      <c r="G193" s="4">
        <f t="shared" si="6"/>
        <v>0</v>
      </c>
    </row>
    <row r="194" spans="1:7" ht="14.4" hidden="1" customHeight="1" x14ac:dyDescent="0.3">
      <c r="A194" s="2" t="s">
        <v>357</v>
      </c>
      <c r="B194" s="3">
        <v>1331335.2309999999</v>
      </c>
      <c r="C194" s="3">
        <v>1396127.72</v>
      </c>
      <c r="D194" s="4">
        <f>VLOOKUP($A194,[1]Sheet1!$A$4:$C$524,2,0)</f>
        <v>1331335.23</v>
      </c>
      <c r="E194" s="4">
        <f>VLOOKUP($A194,[1]Sheet1!$A$4:$C$524,3,0)</f>
        <v>1396127.72</v>
      </c>
      <c r="F194" s="4">
        <f t="shared" si="5"/>
        <v>9.9999993108212948E-4</v>
      </c>
      <c r="G194" s="4">
        <f t="shared" si="6"/>
        <v>0</v>
      </c>
    </row>
    <row r="195" spans="1:7" ht="14.4" hidden="1" customHeight="1" x14ac:dyDescent="0.3">
      <c r="A195" s="2" t="s">
        <v>130</v>
      </c>
      <c r="B195" s="3">
        <v>15204332.639400002</v>
      </c>
      <c r="C195" s="3">
        <v>10790079.66</v>
      </c>
      <c r="D195" s="4">
        <f>VLOOKUP($A195,[1]Sheet1!$A$4:$C$524,2,0)</f>
        <v>15204332.640000001</v>
      </c>
      <c r="E195" s="4">
        <f>VLOOKUP($A195,[1]Sheet1!$A$4:$C$524,3,0)</f>
        <v>10790079.66</v>
      </c>
      <c r="F195" s="4">
        <f t="shared" si="5"/>
        <v>-5.9999898076057434E-4</v>
      </c>
      <c r="G195" s="4">
        <f t="shared" si="6"/>
        <v>0</v>
      </c>
    </row>
    <row r="196" spans="1:7" ht="14.4" hidden="1" customHeight="1" x14ac:dyDescent="0.3">
      <c r="A196" s="2" t="s">
        <v>294</v>
      </c>
      <c r="B196" s="3">
        <v>28023921.8259</v>
      </c>
      <c r="C196" s="3">
        <v>16337068.6</v>
      </c>
      <c r="D196" s="4">
        <f>VLOOKUP($A196,[1]Sheet1!$A$4:$C$524,2,0)</f>
        <v>28023921.829999998</v>
      </c>
      <c r="E196" s="4">
        <f>VLOOKUP($A196,[1]Sheet1!$A$4:$C$524,3,0)</f>
        <v>16337068.6</v>
      </c>
      <c r="F196" s="4">
        <f t="shared" si="5"/>
        <v>-4.0999986231327057E-3</v>
      </c>
      <c r="G196" s="4">
        <f t="shared" si="6"/>
        <v>0</v>
      </c>
    </row>
    <row r="197" spans="1:7" ht="14.4" hidden="1" customHeight="1" x14ac:dyDescent="0.3">
      <c r="A197" s="2" t="s">
        <v>348</v>
      </c>
      <c r="B197" s="3">
        <v>26968395.043100003</v>
      </c>
      <c r="C197" s="3">
        <v>21674796.440000001</v>
      </c>
      <c r="D197" s="4">
        <f>VLOOKUP($A197,[1]Sheet1!$A$4:$C$524,2,0)</f>
        <v>26968395.039999999</v>
      </c>
      <c r="E197" s="4">
        <f>VLOOKUP($A197,[1]Sheet1!$A$4:$C$524,3,0)</f>
        <v>21674796.440000001</v>
      </c>
      <c r="F197" s="4">
        <f t="shared" si="5"/>
        <v>3.1000040471553802E-3</v>
      </c>
      <c r="G197" s="4">
        <f t="shared" si="6"/>
        <v>0</v>
      </c>
    </row>
    <row r="198" spans="1:7" ht="14.4" hidden="1" customHeight="1" x14ac:dyDescent="0.3">
      <c r="A198" s="2" t="s">
        <v>145</v>
      </c>
      <c r="B198" s="3">
        <v>1972810.7608</v>
      </c>
      <c r="C198" s="3">
        <v>2511578.96</v>
      </c>
      <c r="D198" s="4">
        <f>VLOOKUP($A198,[1]Sheet1!$A$4:$C$524,2,0)</f>
        <v>1972810.76</v>
      </c>
      <c r="E198" s="4">
        <f>VLOOKUP($A198,[1]Sheet1!$A$4:$C$524,3,0)</f>
        <v>2511578.96</v>
      </c>
      <c r="F198" s="4">
        <f t="shared" ref="F198:F261" si="7">+B198-D198</f>
        <v>8.0000003799796104E-4</v>
      </c>
      <c r="G198" s="4">
        <f t="shared" ref="G198:G261" si="8">+C198-E198</f>
        <v>0</v>
      </c>
    </row>
    <row r="199" spans="1:7" ht="14.4" hidden="1" customHeight="1" x14ac:dyDescent="0.3">
      <c r="A199" s="2" t="s">
        <v>287</v>
      </c>
      <c r="B199" s="3">
        <v>25483401.921</v>
      </c>
      <c r="C199" s="3">
        <v>18511364.960000001</v>
      </c>
      <c r="D199" s="4">
        <f>VLOOKUP($A199,[1]Sheet1!$A$4:$C$524,2,0)</f>
        <v>25483401.920000002</v>
      </c>
      <c r="E199" s="4">
        <f>VLOOKUP($A199,[1]Sheet1!$A$4:$C$524,3,0)</f>
        <v>18511364.960000001</v>
      </c>
      <c r="F199" s="4">
        <f t="shared" si="7"/>
        <v>9.999983012676239E-4</v>
      </c>
      <c r="G199" s="4">
        <f t="shared" si="8"/>
        <v>0</v>
      </c>
    </row>
    <row r="200" spans="1:7" ht="14.4" hidden="1" customHeight="1" x14ac:dyDescent="0.3">
      <c r="A200" s="2" t="s">
        <v>523</v>
      </c>
      <c r="B200" s="3">
        <v>46208094.609399997</v>
      </c>
      <c r="C200" s="3">
        <v>36520464.57</v>
      </c>
      <c r="D200" s="4">
        <f>VLOOKUP($A200,[1]Sheet1!$A$4:$C$524,2,0)</f>
        <v>46208094.609999999</v>
      </c>
      <c r="E200" s="4">
        <f>VLOOKUP($A200,[1]Sheet1!$A$4:$C$524,3,0)</f>
        <v>36520464.57</v>
      </c>
      <c r="F200" s="4">
        <f t="shared" si="7"/>
        <v>-6.000027060508728E-4</v>
      </c>
      <c r="G200" s="4">
        <f t="shared" si="8"/>
        <v>0</v>
      </c>
    </row>
    <row r="201" spans="1:7" ht="14.4" hidden="1" customHeight="1" x14ac:dyDescent="0.3">
      <c r="A201" s="2" t="s">
        <v>252</v>
      </c>
      <c r="B201" s="3">
        <v>26661523.068799999</v>
      </c>
      <c r="C201" s="3">
        <v>17295291.850000001</v>
      </c>
      <c r="D201" s="4">
        <f>VLOOKUP($A201,[1]Sheet1!$A$4:$C$524,2,0)</f>
        <v>26661523.07</v>
      </c>
      <c r="E201" s="4">
        <f>VLOOKUP($A201,[1]Sheet1!$A$4:$C$524,3,0)</f>
        <v>17295291.850000001</v>
      </c>
      <c r="F201" s="4">
        <f t="shared" si="7"/>
        <v>-1.2000016868114471E-3</v>
      </c>
      <c r="G201" s="4">
        <f t="shared" si="8"/>
        <v>0</v>
      </c>
    </row>
    <row r="202" spans="1:7" ht="14.4" hidden="1" customHeight="1" x14ac:dyDescent="0.3">
      <c r="A202" s="2" t="s">
        <v>471</v>
      </c>
      <c r="B202" s="3">
        <v>3199288.8712999998</v>
      </c>
      <c r="C202" s="3">
        <v>1137758.8899999999</v>
      </c>
      <c r="D202" s="4">
        <f>VLOOKUP($A202,[1]Sheet1!$A$4:$C$524,2,0)</f>
        <v>3199288.87</v>
      </c>
      <c r="E202" s="4">
        <f>VLOOKUP($A202,[1]Sheet1!$A$4:$C$524,3,0)</f>
        <v>1137758.8899999999</v>
      </c>
      <c r="F202" s="4">
        <f t="shared" si="7"/>
        <v>1.2999996542930603E-3</v>
      </c>
      <c r="G202" s="4">
        <f t="shared" si="8"/>
        <v>0</v>
      </c>
    </row>
    <row r="203" spans="1:7" x14ac:dyDescent="0.3">
      <c r="A203" s="6" t="s">
        <v>35</v>
      </c>
      <c r="B203" s="3">
        <v>7034026.8709999993</v>
      </c>
      <c r="C203" s="3">
        <v>2668622.6599999997</v>
      </c>
      <c r="D203" s="4">
        <f>VLOOKUP($A203,[1]Sheet1!$A$4:$C$524,2,0)</f>
        <v>78974.91</v>
      </c>
      <c r="E203" s="4">
        <f>VLOOKUP($A203,[1]Sheet1!$A$4:$C$524,3,0)</f>
        <v>0</v>
      </c>
      <c r="F203" s="4">
        <f t="shared" si="7"/>
        <v>6955051.9609999992</v>
      </c>
      <c r="G203" s="5">
        <f t="shared" si="8"/>
        <v>2668622.6599999997</v>
      </c>
    </row>
    <row r="204" spans="1:7" x14ac:dyDescent="0.3">
      <c r="A204" s="6" t="s">
        <v>48</v>
      </c>
      <c r="B204" s="3">
        <v>4475922.1245999997</v>
      </c>
      <c r="C204" s="3">
        <v>2325889.7199999997</v>
      </c>
      <c r="D204" s="4">
        <f>VLOOKUP($A204,[1]Sheet1!$A$4:$C$524,2,0)</f>
        <v>50252.65</v>
      </c>
      <c r="E204" s="4">
        <f>VLOOKUP($A204,[1]Sheet1!$A$4:$C$524,3,0)</f>
        <v>0</v>
      </c>
      <c r="F204" s="4">
        <f t="shared" si="7"/>
        <v>4425669.4745999994</v>
      </c>
      <c r="G204" s="5">
        <f t="shared" si="8"/>
        <v>2325889.7199999997</v>
      </c>
    </row>
    <row r="205" spans="1:7" x14ac:dyDescent="0.3">
      <c r="A205" s="6" t="s">
        <v>52</v>
      </c>
      <c r="B205" s="3">
        <v>4475922.1245999997</v>
      </c>
      <c r="C205" s="3">
        <v>2830811.9099999997</v>
      </c>
      <c r="D205" s="4">
        <f>VLOOKUP($A205,[1]Sheet1!$A$4:$C$524,2,0)</f>
        <v>50252.65</v>
      </c>
      <c r="E205" s="4">
        <f>VLOOKUP($A205,[1]Sheet1!$A$4:$C$524,3,0)</f>
        <v>0</v>
      </c>
      <c r="F205" s="4">
        <f t="shared" si="7"/>
        <v>4425669.4745999994</v>
      </c>
      <c r="G205" s="5">
        <f t="shared" si="8"/>
        <v>2830811.9099999997</v>
      </c>
    </row>
    <row r="206" spans="1:7" ht="14.4" hidden="1" customHeight="1" x14ac:dyDescent="0.3">
      <c r="A206" s="2" t="s">
        <v>458</v>
      </c>
      <c r="B206" s="3">
        <v>1890000</v>
      </c>
      <c r="C206" s="3">
        <v>263042</v>
      </c>
      <c r="D206" s="4">
        <f>VLOOKUP($A206,[1]Sheet1!$A$4:$C$524,2,0)</f>
        <v>1890000</v>
      </c>
      <c r="E206" s="4">
        <f>VLOOKUP($A206,[1]Sheet1!$A$4:$C$524,3,0)</f>
        <v>263042</v>
      </c>
      <c r="F206" s="4">
        <f t="shared" si="7"/>
        <v>0</v>
      </c>
      <c r="G206" s="4">
        <f t="shared" si="8"/>
        <v>0</v>
      </c>
    </row>
    <row r="207" spans="1:7" ht="14.4" hidden="1" customHeight="1" x14ac:dyDescent="0.3">
      <c r="A207" s="2" t="s">
        <v>260</v>
      </c>
      <c r="B207" s="3">
        <v>2375681.4604000002</v>
      </c>
      <c r="C207" s="3">
        <v>2142910.1100000003</v>
      </c>
      <c r="D207" s="4">
        <f>VLOOKUP($A207,[1]Sheet1!$A$4:$C$524,2,0)</f>
        <v>2375681.46</v>
      </c>
      <c r="E207" s="4">
        <f>VLOOKUP($A207,[1]Sheet1!$A$4:$C$524,3,0)</f>
        <v>2142910.11</v>
      </c>
      <c r="F207" s="4">
        <f t="shared" si="7"/>
        <v>4.0000025182962418E-4</v>
      </c>
      <c r="G207" s="4">
        <f t="shared" si="8"/>
        <v>0</v>
      </c>
    </row>
    <row r="208" spans="1:7" ht="14.4" hidden="1" customHeight="1" x14ac:dyDescent="0.3">
      <c r="A208" s="2" t="s">
        <v>535</v>
      </c>
      <c r="B208" s="3">
        <v>33399444.257599998</v>
      </c>
      <c r="C208" s="3">
        <v>19043982.390000001</v>
      </c>
      <c r="D208" s="4">
        <f>VLOOKUP($A208,[1]Sheet1!$A$4:$C$524,2,0)</f>
        <v>33399444.260000002</v>
      </c>
      <c r="E208" s="4">
        <f>VLOOKUP($A208,[1]Sheet1!$A$4:$C$524,3,0)</f>
        <v>19043982.390000001</v>
      </c>
      <c r="F208" s="4">
        <f t="shared" si="7"/>
        <v>-2.4000033736228943E-3</v>
      </c>
      <c r="G208" s="4">
        <f t="shared" si="8"/>
        <v>0</v>
      </c>
    </row>
    <row r="209" spans="1:7" ht="14.4" hidden="1" customHeight="1" x14ac:dyDescent="0.3">
      <c r="A209" s="2" t="s">
        <v>423</v>
      </c>
      <c r="B209" s="3">
        <v>22619868.061700001</v>
      </c>
      <c r="C209" s="3">
        <v>16745610.289999999</v>
      </c>
      <c r="D209" s="4">
        <f>VLOOKUP($A209,[1]Sheet1!$A$4:$C$524,2,0)</f>
        <v>22619868.059999999</v>
      </c>
      <c r="E209" s="4">
        <f>VLOOKUP($A209,[1]Sheet1!$A$4:$C$524,3,0)</f>
        <v>16745610.289999999</v>
      </c>
      <c r="F209" s="4">
        <f t="shared" si="7"/>
        <v>1.7000027000904083E-3</v>
      </c>
      <c r="G209" s="4">
        <f t="shared" si="8"/>
        <v>0</v>
      </c>
    </row>
    <row r="210" spans="1:7" ht="14.4" hidden="1" customHeight="1" x14ac:dyDescent="0.3">
      <c r="A210" s="2" t="s">
        <v>157</v>
      </c>
      <c r="B210" s="3">
        <v>20350706.329400003</v>
      </c>
      <c r="C210" s="3">
        <v>8655209.9100000001</v>
      </c>
      <c r="D210" s="4">
        <f>VLOOKUP($A210,[1]Sheet1!$A$4:$C$524,2,0)</f>
        <v>20350706.329999998</v>
      </c>
      <c r="E210" s="4">
        <f>VLOOKUP($A210,[1]Sheet1!$A$4:$C$524,3,0)</f>
        <v>8655209.9100000001</v>
      </c>
      <c r="F210" s="4">
        <f t="shared" si="7"/>
        <v>-5.9999525547027588E-4</v>
      </c>
      <c r="G210" s="4">
        <f t="shared" si="8"/>
        <v>0</v>
      </c>
    </row>
    <row r="211" spans="1:7" ht="14.4" hidden="1" customHeight="1" x14ac:dyDescent="0.3">
      <c r="A211" s="2" t="s">
        <v>422</v>
      </c>
      <c r="B211" s="3">
        <v>21350853.722100001</v>
      </c>
      <c r="C211" s="3">
        <v>14468052.860000001</v>
      </c>
      <c r="D211" s="4">
        <f>VLOOKUP($A211,[1]Sheet1!$A$4:$C$524,2,0)</f>
        <v>21350853.719999999</v>
      </c>
      <c r="E211" s="4">
        <f>VLOOKUP($A211,[1]Sheet1!$A$4:$C$524,3,0)</f>
        <v>14468052.859999999</v>
      </c>
      <c r="F211" s="4">
        <f t="shared" si="7"/>
        <v>2.1000020205974579E-3</v>
      </c>
      <c r="G211" s="4">
        <f t="shared" si="8"/>
        <v>0</v>
      </c>
    </row>
    <row r="212" spans="1:7" ht="14.4" hidden="1" customHeight="1" x14ac:dyDescent="0.3">
      <c r="A212" s="2" t="s">
        <v>191</v>
      </c>
      <c r="B212" s="3">
        <v>21531164.271500003</v>
      </c>
      <c r="C212" s="3">
        <v>10252031.359999999</v>
      </c>
      <c r="D212" s="4">
        <f>VLOOKUP($A212,[1]Sheet1!$A$4:$C$524,2,0)</f>
        <v>21531164.27</v>
      </c>
      <c r="E212" s="4">
        <f>VLOOKUP($A212,[1]Sheet1!$A$4:$C$524,3,0)</f>
        <v>10252031.359999999</v>
      </c>
      <c r="F212" s="4">
        <f t="shared" si="7"/>
        <v>1.5000030398368835E-3</v>
      </c>
      <c r="G212" s="4">
        <f t="shared" si="8"/>
        <v>0</v>
      </c>
    </row>
    <row r="213" spans="1:7" ht="14.4" hidden="1" customHeight="1" x14ac:dyDescent="0.3">
      <c r="A213" s="2" t="s">
        <v>203</v>
      </c>
      <c r="B213" s="3">
        <v>21531164.271500003</v>
      </c>
      <c r="C213" s="3">
        <v>6232542.9900000002</v>
      </c>
      <c r="D213" s="4">
        <f>VLOOKUP($A213,[1]Sheet1!$A$4:$C$524,2,0)</f>
        <v>21531164.27</v>
      </c>
      <c r="E213" s="4">
        <f>VLOOKUP($A213,[1]Sheet1!$A$4:$C$524,3,0)</f>
        <v>6232542.9900000002</v>
      </c>
      <c r="F213" s="4">
        <f t="shared" si="7"/>
        <v>1.5000030398368835E-3</v>
      </c>
      <c r="G213" s="4">
        <f t="shared" si="8"/>
        <v>0</v>
      </c>
    </row>
    <row r="214" spans="1:7" ht="14.4" hidden="1" customHeight="1" x14ac:dyDescent="0.3">
      <c r="A214" s="2" t="s">
        <v>353</v>
      </c>
      <c r="B214" s="3">
        <v>1331335.2309999999</v>
      </c>
      <c r="C214" s="3">
        <v>1315584.1199999999</v>
      </c>
      <c r="D214" s="4">
        <f>VLOOKUP($A214,[1]Sheet1!$A$4:$C$524,2,0)</f>
        <v>1331335.23</v>
      </c>
      <c r="E214" s="4">
        <f>VLOOKUP($A214,[1]Sheet1!$A$4:$C$524,3,0)</f>
        <v>1315584.1200000001</v>
      </c>
      <c r="F214" s="4">
        <f t="shared" si="7"/>
        <v>9.9999993108212948E-4</v>
      </c>
      <c r="G214" s="4">
        <f t="shared" si="8"/>
        <v>0</v>
      </c>
    </row>
    <row r="215" spans="1:7" x14ac:dyDescent="0.3">
      <c r="A215" s="6" t="s">
        <v>36</v>
      </c>
      <c r="B215" s="3">
        <v>4475922.1245999997</v>
      </c>
      <c r="C215" s="3">
        <v>2584015.5999999996</v>
      </c>
      <c r="D215" s="4">
        <f>VLOOKUP($A215,[1]Sheet1!$A$4:$C$524,2,0)</f>
        <v>50252.65</v>
      </c>
      <c r="E215" s="4">
        <f>VLOOKUP($A215,[1]Sheet1!$A$4:$C$524,3,0)</f>
        <v>0</v>
      </c>
      <c r="F215" s="4">
        <f t="shared" si="7"/>
        <v>4425669.4745999994</v>
      </c>
      <c r="G215" s="5">
        <f t="shared" si="8"/>
        <v>2584015.5999999996</v>
      </c>
    </row>
    <row r="216" spans="1:7" ht="14.4" hidden="1" customHeight="1" x14ac:dyDescent="0.3">
      <c r="A216" s="2" t="s">
        <v>461</v>
      </c>
      <c r="B216" s="3">
        <v>770906.44310000003</v>
      </c>
      <c r="C216" s="3">
        <v>135148.70000000001</v>
      </c>
      <c r="D216" s="4">
        <f>VLOOKUP($A216,[1]Sheet1!$A$4:$C$524,2,0)</f>
        <v>770906.44</v>
      </c>
      <c r="E216" s="4">
        <f>VLOOKUP($A216,[1]Sheet1!$A$4:$C$524,3,0)</f>
        <v>135148.70000000001</v>
      </c>
      <c r="F216" s="4">
        <f t="shared" si="7"/>
        <v>3.1000000890344381E-3</v>
      </c>
      <c r="G216" s="4">
        <f t="shared" si="8"/>
        <v>0</v>
      </c>
    </row>
    <row r="217" spans="1:7" ht="14.4" hidden="1" customHeight="1" x14ac:dyDescent="0.3">
      <c r="A217" s="2" t="s">
        <v>545</v>
      </c>
      <c r="B217" s="3">
        <v>771372.24</v>
      </c>
      <c r="C217" s="3">
        <v>385054</v>
      </c>
      <c r="D217" s="4">
        <f>VLOOKUP($A217,[1]Sheet1!$A$4:$C$524,2,0)</f>
        <v>771372.24</v>
      </c>
      <c r="E217" s="4">
        <f>VLOOKUP($A217,[1]Sheet1!$A$4:$C$524,3,0)</f>
        <v>385054</v>
      </c>
      <c r="F217" s="4">
        <f t="shared" si="7"/>
        <v>0</v>
      </c>
      <c r="G217" s="4">
        <f t="shared" si="8"/>
        <v>0</v>
      </c>
    </row>
    <row r="218" spans="1:7" ht="14.4" hidden="1" customHeight="1" x14ac:dyDescent="0.3">
      <c r="A218" s="2" t="s">
        <v>414</v>
      </c>
      <c r="B218" s="3">
        <v>22908718.041500002</v>
      </c>
      <c r="C218" s="3">
        <v>13159064.49</v>
      </c>
      <c r="D218" s="4">
        <f>VLOOKUP($A218,[1]Sheet1!$A$4:$C$524,2,0)</f>
        <v>22908718.039999999</v>
      </c>
      <c r="E218" s="4">
        <f>VLOOKUP($A218,[1]Sheet1!$A$4:$C$524,3,0)</f>
        <v>13159064.49</v>
      </c>
      <c r="F218" s="4">
        <f t="shared" si="7"/>
        <v>1.5000030398368835E-3</v>
      </c>
      <c r="G218" s="4">
        <f t="shared" si="8"/>
        <v>0</v>
      </c>
    </row>
    <row r="219" spans="1:7" ht="14.4" hidden="1" customHeight="1" x14ac:dyDescent="0.3">
      <c r="A219" s="2" t="s">
        <v>273</v>
      </c>
      <c r="B219" s="3">
        <v>16216215.992299998</v>
      </c>
      <c r="C219" s="3">
        <v>16405811.279999999</v>
      </c>
      <c r="D219" s="4">
        <f>VLOOKUP($A219,[1]Sheet1!$A$4:$C$524,2,0)</f>
        <v>16216215.99</v>
      </c>
      <c r="E219" s="4">
        <f>VLOOKUP($A219,[1]Sheet1!$A$4:$C$524,3,0)</f>
        <v>16405811.279999999</v>
      </c>
      <c r="F219" s="4">
        <f t="shared" si="7"/>
        <v>2.2999979555606842E-3</v>
      </c>
      <c r="G219" s="4">
        <f t="shared" si="8"/>
        <v>0</v>
      </c>
    </row>
    <row r="220" spans="1:7" ht="14.4" hidden="1" customHeight="1" x14ac:dyDescent="0.3">
      <c r="A220" s="2" t="s">
        <v>539</v>
      </c>
      <c r="B220" s="3">
        <v>16236003.191299999</v>
      </c>
      <c r="C220" s="3">
        <v>11034205.310000001</v>
      </c>
      <c r="D220" s="4">
        <f>VLOOKUP($A220,[1]Sheet1!$A$4:$C$524,2,0)</f>
        <v>16236003.189999999</v>
      </c>
      <c r="E220" s="4">
        <f>VLOOKUP($A220,[1]Sheet1!$A$4:$C$524,3,0)</f>
        <v>11034205.310000001</v>
      </c>
      <c r="F220" s="4">
        <f t="shared" si="7"/>
        <v>1.2999996542930603E-3</v>
      </c>
      <c r="G220" s="4">
        <f t="shared" si="8"/>
        <v>0</v>
      </c>
    </row>
    <row r="221" spans="1:7" ht="14.4" hidden="1" customHeight="1" x14ac:dyDescent="0.3">
      <c r="A221" s="2" t="s">
        <v>317</v>
      </c>
      <c r="B221" s="3">
        <v>3166742.1809</v>
      </c>
      <c r="C221" s="3">
        <v>4302773.58</v>
      </c>
      <c r="D221" s="4">
        <f>VLOOKUP($A221,[1]Sheet1!$A$4:$C$524,2,0)</f>
        <v>3166742.18</v>
      </c>
      <c r="E221" s="4">
        <f>VLOOKUP($A221,[1]Sheet1!$A$4:$C$524,3,0)</f>
        <v>4302773.58</v>
      </c>
      <c r="F221" s="4">
        <f t="shared" si="7"/>
        <v>8.9999986812472343E-4</v>
      </c>
      <c r="G221" s="4">
        <f t="shared" si="8"/>
        <v>0</v>
      </c>
    </row>
    <row r="222" spans="1:7" ht="14.4" hidden="1" customHeight="1" x14ac:dyDescent="0.3">
      <c r="A222" s="2" t="s">
        <v>296</v>
      </c>
      <c r="B222" s="3">
        <v>28023921.8259</v>
      </c>
      <c r="C222" s="3">
        <v>22728520.57</v>
      </c>
      <c r="D222" s="4">
        <f>VLOOKUP($A222,[1]Sheet1!$A$4:$C$524,2,0)</f>
        <v>28023921.829999998</v>
      </c>
      <c r="E222" s="4">
        <f>VLOOKUP($A222,[1]Sheet1!$A$4:$C$524,3,0)</f>
        <v>22728520.57</v>
      </c>
      <c r="F222" s="4">
        <f t="shared" si="7"/>
        <v>-4.0999986231327057E-3</v>
      </c>
      <c r="G222" s="4">
        <f t="shared" si="8"/>
        <v>0</v>
      </c>
    </row>
    <row r="223" spans="1:7" ht="14.4" hidden="1" customHeight="1" x14ac:dyDescent="0.3">
      <c r="A223" s="2" t="s">
        <v>223</v>
      </c>
      <c r="B223" s="3">
        <v>2029694.9916000001</v>
      </c>
      <c r="C223" s="3">
        <v>1537048.59</v>
      </c>
      <c r="D223" s="4">
        <f>VLOOKUP($A223,[1]Sheet1!$A$4:$C$524,2,0)</f>
        <v>2029694.99</v>
      </c>
      <c r="E223" s="4">
        <f>VLOOKUP($A223,[1]Sheet1!$A$4:$C$524,3,0)</f>
        <v>1537048.59</v>
      </c>
      <c r="F223" s="4">
        <f t="shared" si="7"/>
        <v>1.6000000759959221E-3</v>
      </c>
      <c r="G223" s="4">
        <f t="shared" si="8"/>
        <v>0</v>
      </c>
    </row>
    <row r="224" spans="1:7" ht="14.4" hidden="1" customHeight="1" x14ac:dyDescent="0.3">
      <c r="A224" s="2" t="s">
        <v>91</v>
      </c>
      <c r="B224" s="3">
        <v>966390.48450000002</v>
      </c>
      <c r="C224" s="3">
        <v>902921.61</v>
      </c>
      <c r="D224" s="4">
        <f>VLOOKUP($A224,[1]Sheet1!$A$4:$C$524,2,0)</f>
        <v>966390.48</v>
      </c>
      <c r="E224" s="4">
        <f>VLOOKUP($A224,[1]Sheet1!$A$4:$C$524,3,0)</f>
        <v>902921.61</v>
      </c>
      <c r="F224" s="4">
        <f t="shared" si="7"/>
        <v>4.5000000391155481E-3</v>
      </c>
      <c r="G224" s="4">
        <f t="shared" si="8"/>
        <v>0</v>
      </c>
    </row>
    <row r="225" spans="1:7" ht="14.4" hidden="1" customHeight="1" x14ac:dyDescent="0.3">
      <c r="A225" s="2" t="s">
        <v>327</v>
      </c>
      <c r="B225" s="3">
        <v>1125088.1343999999</v>
      </c>
      <c r="C225" s="3">
        <v>1051985.71</v>
      </c>
      <c r="D225" s="4">
        <f>VLOOKUP($A225,[1]Sheet1!$A$4:$C$524,2,0)</f>
        <v>1125088.1299999999</v>
      </c>
      <c r="E225" s="4">
        <f>VLOOKUP($A225,[1]Sheet1!$A$4:$C$524,3,0)</f>
        <v>1051985.71</v>
      </c>
      <c r="F225" s="4">
        <f t="shared" si="7"/>
        <v>4.3999999761581421E-3</v>
      </c>
      <c r="G225" s="4">
        <f t="shared" si="8"/>
        <v>0</v>
      </c>
    </row>
    <row r="226" spans="1:7" ht="14.4" hidden="1" customHeight="1" x14ac:dyDescent="0.3">
      <c r="A226" s="2" t="s">
        <v>235</v>
      </c>
      <c r="B226" s="3">
        <v>16965380.874900002</v>
      </c>
      <c r="C226" s="3">
        <v>15880569.219999999</v>
      </c>
      <c r="D226" s="4">
        <f>VLOOKUP($A226,[1]Sheet1!$A$4:$C$524,2,0)</f>
        <v>16965380.870000001</v>
      </c>
      <c r="E226" s="4">
        <f>VLOOKUP($A226,[1]Sheet1!$A$4:$C$524,3,0)</f>
        <v>15880569.220000001</v>
      </c>
      <c r="F226" s="4">
        <f t="shared" si="7"/>
        <v>4.9000009894371033E-3</v>
      </c>
      <c r="G226" s="4">
        <f t="shared" si="8"/>
        <v>0</v>
      </c>
    </row>
    <row r="227" spans="1:7" ht="14.4" hidden="1" customHeight="1" x14ac:dyDescent="0.3">
      <c r="A227" s="2" t="s">
        <v>152</v>
      </c>
      <c r="B227" s="3">
        <v>10550495.492200002</v>
      </c>
      <c r="C227" s="3">
        <v>9240728.5</v>
      </c>
      <c r="D227" s="4">
        <f>VLOOKUP($A227,[1]Sheet1!$A$4:$C$524,2,0)</f>
        <v>10550495.49</v>
      </c>
      <c r="E227" s="4">
        <f>VLOOKUP($A227,[1]Sheet1!$A$4:$C$524,3,0)</f>
        <v>9240728.5</v>
      </c>
      <c r="F227" s="4">
        <f t="shared" si="7"/>
        <v>2.2000018507242203E-3</v>
      </c>
      <c r="G227" s="4">
        <f t="shared" si="8"/>
        <v>0</v>
      </c>
    </row>
    <row r="228" spans="1:7" ht="14.4" hidden="1" customHeight="1" x14ac:dyDescent="0.3">
      <c r="A228" s="2" t="s">
        <v>176</v>
      </c>
      <c r="B228" s="3">
        <v>1867762.5884</v>
      </c>
      <c r="C228" s="3">
        <v>1542780.9</v>
      </c>
      <c r="D228" s="4">
        <f>VLOOKUP($A228,[1]Sheet1!$A$4:$C$524,2,0)</f>
        <v>1867762.59</v>
      </c>
      <c r="E228" s="4">
        <f>VLOOKUP($A228,[1]Sheet1!$A$4:$C$524,3,0)</f>
        <v>1542780.9</v>
      </c>
      <c r="F228" s="4">
        <f t="shared" si="7"/>
        <v>-1.6000000759959221E-3</v>
      </c>
      <c r="G228" s="4">
        <f t="shared" si="8"/>
        <v>0</v>
      </c>
    </row>
    <row r="229" spans="1:7" ht="14.4" hidden="1" customHeight="1" x14ac:dyDescent="0.3">
      <c r="A229" s="2" t="s">
        <v>507</v>
      </c>
      <c r="B229" s="3">
        <v>33981546.4472</v>
      </c>
      <c r="C229" s="3">
        <v>28287031.359999999</v>
      </c>
      <c r="D229" s="4">
        <f>VLOOKUP($A229,[1]Sheet1!$A$4:$C$524,2,0)</f>
        <v>33981546.450000003</v>
      </c>
      <c r="E229" s="4">
        <f>VLOOKUP($A229,[1]Sheet1!$A$4:$C$524,3,0)</f>
        <v>28287031.359999999</v>
      </c>
      <c r="F229" s="4">
        <f t="shared" si="7"/>
        <v>-2.8000026941299438E-3</v>
      </c>
      <c r="G229" s="4">
        <f t="shared" si="8"/>
        <v>0</v>
      </c>
    </row>
    <row r="230" spans="1:7" ht="14.4" hidden="1" customHeight="1" x14ac:dyDescent="0.3">
      <c r="A230" s="2" t="s">
        <v>230</v>
      </c>
      <c r="B230" s="3">
        <v>26661523.068799999</v>
      </c>
      <c r="C230" s="3">
        <v>13640962.15</v>
      </c>
      <c r="D230" s="4">
        <f>VLOOKUP($A230,[1]Sheet1!$A$4:$C$524,2,0)</f>
        <v>26661523.07</v>
      </c>
      <c r="E230" s="4">
        <f>VLOOKUP($A230,[1]Sheet1!$A$4:$C$524,3,0)</f>
        <v>13640962.15</v>
      </c>
      <c r="F230" s="4">
        <f t="shared" si="7"/>
        <v>-1.2000016868114471E-3</v>
      </c>
      <c r="G230" s="4">
        <f t="shared" si="8"/>
        <v>0</v>
      </c>
    </row>
    <row r="231" spans="1:7" ht="14.4" hidden="1" customHeight="1" x14ac:dyDescent="0.3">
      <c r="A231" s="2" t="s">
        <v>242</v>
      </c>
      <c r="B231" s="3">
        <v>26661523.068799999</v>
      </c>
      <c r="C231" s="3">
        <v>19418056.790000003</v>
      </c>
      <c r="D231" s="4">
        <f>VLOOKUP($A231,[1]Sheet1!$A$4:$C$524,2,0)</f>
        <v>26661523.07</v>
      </c>
      <c r="E231" s="4">
        <f>VLOOKUP($A231,[1]Sheet1!$A$4:$C$524,3,0)</f>
        <v>19418056.789999999</v>
      </c>
      <c r="F231" s="4">
        <f t="shared" si="7"/>
        <v>-1.2000016868114471E-3</v>
      </c>
      <c r="G231" s="4">
        <f t="shared" si="8"/>
        <v>0</v>
      </c>
    </row>
    <row r="232" spans="1:7" ht="14.4" hidden="1" customHeight="1" x14ac:dyDescent="0.3">
      <c r="A232" s="2" t="s">
        <v>450</v>
      </c>
      <c r="B232" s="3">
        <v>15782543.493800003</v>
      </c>
      <c r="C232" s="3">
        <v>17723235.100000001</v>
      </c>
      <c r="D232" s="4">
        <f>VLOOKUP($A232,[1]Sheet1!$A$4:$C$524,2,0)</f>
        <v>15782543.49</v>
      </c>
      <c r="E232" s="4">
        <f>VLOOKUP($A232,[1]Sheet1!$A$4:$C$524,3,0)</f>
        <v>17723235.100000001</v>
      </c>
      <c r="F232" s="4">
        <f t="shared" si="7"/>
        <v>3.800002858042717E-3</v>
      </c>
      <c r="G232" s="4">
        <f t="shared" si="8"/>
        <v>0</v>
      </c>
    </row>
    <row r="233" spans="1:7" ht="14.4" hidden="1" customHeight="1" x14ac:dyDescent="0.3">
      <c r="A233" s="2" t="s">
        <v>177</v>
      </c>
      <c r="B233" s="3">
        <v>1867762.5884</v>
      </c>
      <c r="C233" s="3">
        <v>1518840.0099999998</v>
      </c>
      <c r="D233" s="4">
        <f>VLOOKUP($A233,[1]Sheet1!$A$4:$C$524,2,0)</f>
        <v>1867762.59</v>
      </c>
      <c r="E233" s="4">
        <f>VLOOKUP($A233,[1]Sheet1!$A$4:$C$524,3,0)</f>
        <v>1518840.01</v>
      </c>
      <c r="F233" s="4">
        <f t="shared" si="7"/>
        <v>-1.6000000759959221E-3</v>
      </c>
      <c r="G233" s="4">
        <f t="shared" si="8"/>
        <v>0</v>
      </c>
    </row>
    <row r="234" spans="1:7" ht="14.4" hidden="1" customHeight="1" x14ac:dyDescent="0.3">
      <c r="A234" s="2" t="s">
        <v>88</v>
      </c>
      <c r="B234" s="3">
        <v>9039414.5639000013</v>
      </c>
      <c r="C234" s="3">
        <v>7192195.4800000004</v>
      </c>
      <c r="D234" s="4">
        <f>VLOOKUP($A234,[1]Sheet1!$A$4:$C$524,2,0)</f>
        <v>9039414.5600000005</v>
      </c>
      <c r="E234" s="4">
        <f>VLOOKUP($A234,[1]Sheet1!$A$4:$C$524,3,0)</f>
        <v>7192195.4800000004</v>
      </c>
      <c r="F234" s="4">
        <f t="shared" si="7"/>
        <v>3.9000008255243301E-3</v>
      </c>
      <c r="G234" s="4">
        <f t="shared" si="8"/>
        <v>0</v>
      </c>
    </row>
    <row r="235" spans="1:7" ht="14.4" hidden="1" customHeight="1" x14ac:dyDescent="0.3">
      <c r="A235" s="2" t="s">
        <v>134</v>
      </c>
      <c r="B235" s="3">
        <v>29327852.7344</v>
      </c>
      <c r="C235" s="3">
        <v>12245157.050000001</v>
      </c>
      <c r="D235" s="4">
        <f>VLOOKUP($A235,[1]Sheet1!$A$4:$C$524,2,0)</f>
        <v>29327852.73</v>
      </c>
      <c r="E235" s="4">
        <f>VLOOKUP($A235,[1]Sheet1!$A$4:$C$524,3,0)</f>
        <v>12245157.050000001</v>
      </c>
      <c r="F235" s="4">
        <f t="shared" si="7"/>
        <v>4.3999999761581421E-3</v>
      </c>
      <c r="G235" s="4">
        <f t="shared" si="8"/>
        <v>0</v>
      </c>
    </row>
    <row r="236" spans="1:7" ht="14.4" hidden="1" customHeight="1" x14ac:dyDescent="0.3">
      <c r="A236" s="2" t="s">
        <v>110</v>
      </c>
      <c r="B236" s="3">
        <v>12451362.3554</v>
      </c>
      <c r="C236" s="3">
        <v>7314251.9000000004</v>
      </c>
      <c r="D236" s="4">
        <f>VLOOKUP($A236,[1]Sheet1!$A$4:$C$524,2,0)</f>
        <v>12451362.359999999</v>
      </c>
      <c r="E236" s="4">
        <f>VLOOKUP($A236,[1]Sheet1!$A$4:$C$524,3,0)</f>
        <v>7314251.9000000004</v>
      </c>
      <c r="F236" s="4">
        <f t="shared" si="7"/>
        <v>-4.5999996364116669E-3</v>
      </c>
      <c r="G236" s="4">
        <f t="shared" si="8"/>
        <v>0</v>
      </c>
    </row>
    <row r="237" spans="1:7" ht="14.4" hidden="1" customHeight="1" x14ac:dyDescent="0.3">
      <c r="A237" s="2" t="s">
        <v>258</v>
      </c>
      <c r="B237" s="3">
        <v>2375681.4604000002</v>
      </c>
      <c r="C237" s="3">
        <v>2884947.95</v>
      </c>
      <c r="D237" s="4">
        <f>VLOOKUP($A237,[1]Sheet1!$A$4:$C$524,2,0)</f>
        <v>2375681.46</v>
      </c>
      <c r="E237" s="4">
        <f>VLOOKUP($A237,[1]Sheet1!$A$4:$C$524,3,0)</f>
        <v>2884947.95</v>
      </c>
      <c r="F237" s="4">
        <f t="shared" si="7"/>
        <v>4.0000025182962418E-4</v>
      </c>
      <c r="G237" s="4">
        <f t="shared" si="8"/>
        <v>0</v>
      </c>
    </row>
    <row r="238" spans="1:7" ht="14.4" hidden="1" customHeight="1" x14ac:dyDescent="0.3">
      <c r="A238" s="2" t="s">
        <v>382</v>
      </c>
      <c r="B238" s="3">
        <v>24796147.521199998</v>
      </c>
      <c r="C238" s="3">
        <v>6823718.4900000002</v>
      </c>
      <c r="D238" s="4">
        <f>VLOOKUP($A238,[1]Sheet1!$A$4:$C$524,2,0)</f>
        <v>24796147.52</v>
      </c>
      <c r="E238" s="4">
        <f>VLOOKUP($A238,[1]Sheet1!$A$4:$C$524,3,0)</f>
        <v>6823718.4900000002</v>
      </c>
      <c r="F238" s="4">
        <f t="shared" si="7"/>
        <v>1.1999979615211487E-3</v>
      </c>
      <c r="G238" s="4">
        <f t="shared" si="8"/>
        <v>0</v>
      </c>
    </row>
    <row r="239" spans="1:7" ht="14.4" hidden="1" customHeight="1" x14ac:dyDescent="0.3">
      <c r="A239" s="2" t="s">
        <v>267</v>
      </c>
      <c r="B239" s="3">
        <v>6827002.3198000006</v>
      </c>
      <c r="C239" s="3">
        <v>1284954</v>
      </c>
      <c r="D239" s="4">
        <f>VLOOKUP($A239,[1]Sheet1!$A$4:$C$524,2,0)</f>
        <v>6827002.3200000003</v>
      </c>
      <c r="E239" s="4">
        <f>VLOOKUP($A239,[1]Sheet1!$A$4:$C$524,3,0)</f>
        <v>1284954</v>
      </c>
      <c r="F239" s="4">
        <f t="shared" si="7"/>
        <v>-1.9999966025352478E-4</v>
      </c>
      <c r="G239" s="4">
        <f t="shared" si="8"/>
        <v>0</v>
      </c>
    </row>
    <row r="240" spans="1:7" x14ac:dyDescent="0.3">
      <c r="A240" s="6" t="s">
        <v>57</v>
      </c>
      <c r="B240" s="3">
        <v>4475922.1245999997</v>
      </c>
      <c r="C240" s="3">
        <v>3188473.08</v>
      </c>
      <c r="D240" s="4">
        <f>VLOOKUP($A240,[1]Sheet1!$A$4:$C$524,2,0)</f>
        <v>50252.65</v>
      </c>
      <c r="E240" s="4">
        <f>VLOOKUP($A240,[1]Sheet1!$A$4:$C$524,3,0)</f>
        <v>0</v>
      </c>
      <c r="F240" s="4">
        <f t="shared" si="7"/>
        <v>4425669.4745999994</v>
      </c>
      <c r="G240" s="5">
        <f t="shared" si="8"/>
        <v>3188473.08</v>
      </c>
    </row>
    <row r="241" spans="1:7" ht="14.4" hidden="1" customHeight="1" x14ac:dyDescent="0.3">
      <c r="A241" s="2" t="s">
        <v>119</v>
      </c>
      <c r="B241" s="3">
        <v>23894584.987400003</v>
      </c>
      <c r="C241" s="3">
        <v>9709891.1500000004</v>
      </c>
      <c r="D241" s="4">
        <f>VLOOKUP($A241,[1]Sheet1!$A$4:$C$524,2,0)</f>
        <v>23894584.989999998</v>
      </c>
      <c r="E241" s="4">
        <f>VLOOKUP($A241,[1]Sheet1!$A$4:$C$524,3,0)</f>
        <v>9709891.1500000004</v>
      </c>
      <c r="F241" s="4">
        <f t="shared" si="7"/>
        <v>-2.5999955832958221E-3</v>
      </c>
      <c r="G241" s="4">
        <f t="shared" si="8"/>
        <v>0</v>
      </c>
    </row>
    <row r="242" spans="1:7" ht="14.4" hidden="1" customHeight="1" x14ac:dyDescent="0.3">
      <c r="A242" s="2" t="s">
        <v>513</v>
      </c>
      <c r="B242" s="3">
        <v>46208094.609399997</v>
      </c>
      <c r="C242" s="3">
        <v>32334828.799999997</v>
      </c>
      <c r="D242" s="4">
        <f>VLOOKUP($A242,[1]Sheet1!$A$4:$C$524,2,0)</f>
        <v>46208094.609999999</v>
      </c>
      <c r="E242" s="4">
        <f>VLOOKUP($A242,[1]Sheet1!$A$4:$C$524,3,0)</f>
        <v>32334828.800000001</v>
      </c>
      <c r="F242" s="4">
        <f t="shared" si="7"/>
        <v>-6.000027060508728E-4</v>
      </c>
      <c r="G242" s="4">
        <f t="shared" si="8"/>
        <v>0</v>
      </c>
    </row>
    <row r="243" spans="1:7" ht="14.4" hidden="1" customHeight="1" x14ac:dyDescent="0.3">
      <c r="A243" s="2" t="s">
        <v>205</v>
      </c>
      <c r="B243" s="3">
        <v>21531164.271500003</v>
      </c>
      <c r="C243" s="3">
        <v>15464939.219999999</v>
      </c>
      <c r="D243" s="4">
        <f>VLOOKUP($A243,[1]Sheet1!$A$4:$C$524,2,0)</f>
        <v>21531164.27</v>
      </c>
      <c r="E243" s="4">
        <f>VLOOKUP($A243,[1]Sheet1!$A$4:$C$524,3,0)</f>
        <v>15464939.220000001</v>
      </c>
      <c r="F243" s="4">
        <f t="shared" si="7"/>
        <v>1.5000030398368835E-3</v>
      </c>
      <c r="G243" s="4">
        <f t="shared" si="8"/>
        <v>0</v>
      </c>
    </row>
    <row r="244" spans="1:7" ht="14.4" hidden="1" customHeight="1" x14ac:dyDescent="0.3">
      <c r="A244" s="2" t="s">
        <v>133</v>
      </c>
      <c r="B244" s="3">
        <v>23894584.987400003</v>
      </c>
      <c r="C244" s="3">
        <v>10689350.049999999</v>
      </c>
      <c r="D244" s="4">
        <f>VLOOKUP($A244,[1]Sheet1!$A$4:$C$524,2,0)</f>
        <v>23894584.989999998</v>
      </c>
      <c r="E244" s="4">
        <f>VLOOKUP($A244,[1]Sheet1!$A$4:$C$524,3,0)</f>
        <v>10689350.050000001</v>
      </c>
      <c r="F244" s="4">
        <f t="shared" si="7"/>
        <v>-2.5999955832958221E-3</v>
      </c>
      <c r="G244" s="4">
        <f t="shared" si="8"/>
        <v>0</v>
      </c>
    </row>
    <row r="245" spans="1:7" ht="14.4" hidden="1" customHeight="1" x14ac:dyDescent="0.3">
      <c r="A245" s="2" t="s">
        <v>288</v>
      </c>
      <c r="B245" s="3">
        <v>16216215.992299998</v>
      </c>
      <c r="C245" s="3">
        <v>14277559.899999999</v>
      </c>
      <c r="D245" s="4">
        <f>VLOOKUP($A245,[1]Sheet1!$A$4:$C$524,2,0)</f>
        <v>16216215.99</v>
      </c>
      <c r="E245" s="4">
        <f>VLOOKUP($A245,[1]Sheet1!$A$4:$C$524,3,0)</f>
        <v>14277559.9</v>
      </c>
      <c r="F245" s="4">
        <f t="shared" si="7"/>
        <v>2.2999979555606842E-3</v>
      </c>
      <c r="G245" s="4">
        <f t="shared" si="8"/>
        <v>0</v>
      </c>
    </row>
    <row r="246" spans="1:7" ht="14.4" hidden="1" customHeight="1" x14ac:dyDescent="0.3">
      <c r="A246" s="2" t="s">
        <v>304</v>
      </c>
      <c r="B246" s="3">
        <v>28023921.8259</v>
      </c>
      <c r="C246" s="3">
        <v>26034852.190000001</v>
      </c>
      <c r="D246" s="4">
        <f>VLOOKUP($A246,[1]Sheet1!$A$4:$C$524,2,0)</f>
        <v>28023921.829999998</v>
      </c>
      <c r="E246" s="4">
        <f>VLOOKUP($A246,[1]Sheet1!$A$4:$C$524,3,0)</f>
        <v>26034852.190000001</v>
      </c>
      <c r="F246" s="4">
        <f t="shared" si="7"/>
        <v>-4.0999986231327057E-3</v>
      </c>
      <c r="G246" s="4">
        <f t="shared" si="8"/>
        <v>0</v>
      </c>
    </row>
    <row r="247" spans="1:7" ht="14.4" hidden="1" customHeight="1" x14ac:dyDescent="0.3">
      <c r="A247" s="2" t="s">
        <v>324</v>
      </c>
      <c r="B247" s="3">
        <v>1768139.8555999999</v>
      </c>
      <c r="C247" s="3">
        <v>1323313.32</v>
      </c>
      <c r="D247" s="4">
        <f>VLOOKUP($A247,[1]Sheet1!$A$4:$C$524,2,0)</f>
        <v>1768139.86</v>
      </c>
      <c r="E247" s="4">
        <f>VLOOKUP($A247,[1]Sheet1!$A$4:$C$524,3,0)</f>
        <v>1323313.32</v>
      </c>
      <c r="F247" s="4">
        <f t="shared" si="7"/>
        <v>-4.4000002089887857E-3</v>
      </c>
      <c r="G247" s="4">
        <f t="shared" si="8"/>
        <v>0</v>
      </c>
    </row>
    <row r="248" spans="1:7" ht="14.4" hidden="1" customHeight="1" x14ac:dyDescent="0.3">
      <c r="A248" s="2" t="s">
        <v>381</v>
      </c>
      <c r="B248" s="3">
        <v>24796147.521199998</v>
      </c>
      <c r="C248" s="3">
        <v>14488856.42</v>
      </c>
      <c r="D248" s="4">
        <f>VLOOKUP($A248,[1]Sheet1!$A$4:$C$524,2,0)</f>
        <v>24796147.52</v>
      </c>
      <c r="E248" s="4">
        <f>VLOOKUP($A248,[1]Sheet1!$A$4:$C$524,3,0)</f>
        <v>14488856.42</v>
      </c>
      <c r="F248" s="4">
        <f t="shared" si="7"/>
        <v>1.1999979615211487E-3</v>
      </c>
      <c r="G248" s="4">
        <f t="shared" si="8"/>
        <v>0</v>
      </c>
    </row>
    <row r="249" spans="1:7" ht="14.4" hidden="1" customHeight="1" x14ac:dyDescent="0.3">
      <c r="A249" s="2" t="s">
        <v>103</v>
      </c>
      <c r="B249" s="3">
        <v>8019439.3094000006</v>
      </c>
      <c r="C249" s="3">
        <v>2092607.16</v>
      </c>
      <c r="D249" s="4">
        <f>VLOOKUP($A249,[1]Sheet1!$A$4:$C$524,2,0)</f>
        <v>8019439.3099999996</v>
      </c>
      <c r="E249" s="4">
        <f>VLOOKUP($A249,[1]Sheet1!$A$4:$C$524,3,0)</f>
        <v>2092607.16</v>
      </c>
      <c r="F249" s="4">
        <f t="shared" si="7"/>
        <v>-5.9999898076057434E-4</v>
      </c>
      <c r="G249" s="4">
        <f t="shared" si="8"/>
        <v>0</v>
      </c>
    </row>
    <row r="250" spans="1:7" ht="14.4" hidden="1" customHeight="1" x14ac:dyDescent="0.3">
      <c r="A250" s="2" t="s">
        <v>161</v>
      </c>
      <c r="B250" s="3">
        <v>20350706.329400003</v>
      </c>
      <c r="C250" s="3">
        <v>14078130.85</v>
      </c>
      <c r="D250" s="4">
        <f>VLOOKUP($A250,[1]Sheet1!$A$4:$C$524,2,0)</f>
        <v>20350706.329999998</v>
      </c>
      <c r="E250" s="4">
        <f>VLOOKUP($A250,[1]Sheet1!$A$4:$C$524,3,0)</f>
        <v>14078130.85</v>
      </c>
      <c r="F250" s="4">
        <f t="shared" si="7"/>
        <v>-5.9999525547027588E-4</v>
      </c>
      <c r="G250" s="4">
        <f t="shared" si="8"/>
        <v>0</v>
      </c>
    </row>
    <row r="251" spans="1:7" x14ac:dyDescent="0.3">
      <c r="A251" s="6" t="s">
        <v>25</v>
      </c>
      <c r="B251" s="3">
        <v>1266161.25</v>
      </c>
      <c r="C251" s="3">
        <v>1146850.93</v>
      </c>
      <c r="D251" s="4">
        <f>VLOOKUP($A251,[1]Sheet1!$A$4:$C$524,2,0)</f>
        <v>163250</v>
      </c>
      <c r="E251" s="4">
        <f>VLOOKUP($A251,[1]Sheet1!$A$4:$C$524,3,0)</f>
        <v>0</v>
      </c>
      <c r="F251" s="4">
        <f t="shared" si="7"/>
        <v>1102911.25</v>
      </c>
      <c r="G251" s="5">
        <f t="shared" si="8"/>
        <v>1146850.93</v>
      </c>
    </row>
    <row r="252" spans="1:7" ht="14.4" hidden="1" customHeight="1" x14ac:dyDescent="0.3">
      <c r="A252" s="2" t="s">
        <v>129</v>
      </c>
      <c r="B252" s="3">
        <v>15204332.639400002</v>
      </c>
      <c r="C252" s="3">
        <v>8023294.9600000009</v>
      </c>
      <c r="D252" s="4">
        <f>VLOOKUP($A252,[1]Sheet1!$A$4:$C$524,2,0)</f>
        <v>15204332.640000001</v>
      </c>
      <c r="E252" s="4">
        <f>VLOOKUP($A252,[1]Sheet1!$A$4:$C$524,3,0)</f>
        <v>8023294.96</v>
      </c>
      <c r="F252" s="4">
        <f t="shared" si="7"/>
        <v>-5.9999898076057434E-4</v>
      </c>
      <c r="G252" s="4">
        <f t="shared" si="8"/>
        <v>0</v>
      </c>
    </row>
    <row r="253" spans="1:7" ht="14.4" hidden="1" customHeight="1" x14ac:dyDescent="0.3">
      <c r="A253" s="2" t="s">
        <v>188</v>
      </c>
      <c r="B253" s="3">
        <v>21531164.271500003</v>
      </c>
      <c r="C253" s="3">
        <v>10815270.93</v>
      </c>
      <c r="D253" s="4">
        <f>VLOOKUP($A253,[1]Sheet1!$A$4:$C$524,2,0)</f>
        <v>21531164.27</v>
      </c>
      <c r="E253" s="4">
        <f>VLOOKUP($A253,[1]Sheet1!$A$4:$C$524,3,0)</f>
        <v>10815270.93</v>
      </c>
      <c r="F253" s="4">
        <f t="shared" si="7"/>
        <v>1.5000030398368835E-3</v>
      </c>
      <c r="G253" s="4">
        <f t="shared" si="8"/>
        <v>0</v>
      </c>
    </row>
    <row r="254" spans="1:7" ht="14.4" hidden="1" customHeight="1" x14ac:dyDescent="0.3">
      <c r="A254" s="2" t="s">
        <v>239</v>
      </c>
      <c r="B254" s="3">
        <v>26661523.068799999</v>
      </c>
      <c r="C254" s="3">
        <v>22181682.669999998</v>
      </c>
      <c r="D254" s="4">
        <f>VLOOKUP($A254,[1]Sheet1!$A$4:$C$524,2,0)</f>
        <v>26661523.07</v>
      </c>
      <c r="E254" s="4">
        <f>VLOOKUP($A254,[1]Sheet1!$A$4:$C$524,3,0)</f>
        <v>22181682.670000002</v>
      </c>
      <c r="F254" s="4">
        <f t="shared" si="7"/>
        <v>-1.2000016868114471E-3</v>
      </c>
      <c r="G254" s="4">
        <f t="shared" si="8"/>
        <v>0</v>
      </c>
    </row>
    <row r="255" spans="1:7" x14ac:dyDescent="0.3">
      <c r="A255" s="6" t="s">
        <v>47</v>
      </c>
      <c r="B255" s="3">
        <v>7034026.8709999993</v>
      </c>
      <c r="C255" s="3">
        <v>2034462.67</v>
      </c>
      <c r="D255" s="4">
        <f>VLOOKUP($A255,[1]Sheet1!$A$4:$C$524,2,0)</f>
        <v>78974.91</v>
      </c>
      <c r="E255" s="4">
        <f>VLOOKUP($A255,[1]Sheet1!$A$4:$C$524,3,0)</f>
        <v>0</v>
      </c>
      <c r="F255" s="4">
        <f t="shared" si="7"/>
        <v>6955051.9609999992</v>
      </c>
      <c r="G255" s="5">
        <f t="shared" si="8"/>
        <v>2034462.67</v>
      </c>
    </row>
    <row r="256" spans="1:7" ht="14.4" hidden="1" customHeight="1" x14ac:dyDescent="0.3">
      <c r="A256" s="2" t="s">
        <v>219</v>
      </c>
      <c r="B256" s="3">
        <v>1916066.3766000001</v>
      </c>
      <c r="C256" s="3">
        <v>0</v>
      </c>
      <c r="D256" s="4">
        <f>VLOOKUP($A256,[1]Sheet1!$A$4:$C$524,2,0)</f>
        <v>1916066.38</v>
      </c>
      <c r="E256" s="4">
        <f>VLOOKUP($A256,[1]Sheet1!$A$4:$C$524,3,0)</f>
        <v>0</v>
      </c>
      <c r="F256" s="4">
        <f t="shared" si="7"/>
        <v>-3.399999812245369E-3</v>
      </c>
      <c r="G256" s="4">
        <f t="shared" si="8"/>
        <v>0</v>
      </c>
    </row>
    <row r="257" spans="1:7" ht="14.4" hidden="1" customHeight="1" x14ac:dyDescent="0.3">
      <c r="A257" s="2" t="s">
        <v>87</v>
      </c>
      <c r="B257" s="3">
        <v>5752139.0836999994</v>
      </c>
      <c r="C257" s="3">
        <v>5769236.3200000003</v>
      </c>
      <c r="D257" s="4">
        <f>VLOOKUP($A257,[1]Sheet1!$A$4:$C$524,2,0)</f>
        <v>5752139.0800000001</v>
      </c>
      <c r="E257" s="4">
        <f>VLOOKUP($A257,[1]Sheet1!$A$4:$C$524,3,0)</f>
        <v>5769236.3200000003</v>
      </c>
      <c r="F257" s="4">
        <f t="shared" si="7"/>
        <v>3.6999993026256561E-3</v>
      </c>
      <c r="G257" s="4">
        <f t="shared" si="8"/>
        <v>0</v>
      </c>
    </row>
    <row r="258" spans="1:7" ht="14.4" hidden="1" customHeight="1" x14ac:dyDescent="0.3">
      <c r="A258" s="2" t="s">
        <v>75</v>
      </c>
      <c r="B258" s="3">
        <v>10386966.0582</v>
      </c>
      <c r="C258" s="3">
        <v>7026521.3399999999</v>
      </c>
      <c r="D258" s="4">
        <f>VLOOKUP($A258,[1]Sheet1!$A$4:$C$524,2,0)</f>
        <v>10386966.060000001</v>
      </c>
      <c r="E258" s="4">
        <f>VLOOKUP($A258,[1]Sheet1!$A$4:$C$524,3,0)</f>
        <v>7026521.3399999999</v>
      </c>
      <c r="F258" s="4">
        <f t="shared" si="7"/>
        <v>-1.8000006675720215E-3</v>
      </c>
      <c r="G258" s="4">
        <f t="shared" si="8"/>
        <v>0</v>
      </c>
    </row>
    <row r="259" spans="1:7" ht="14.4" hidden="1" customHeight="1" x14ac:dyDescent="0.3">
      <c r="A259" s="2" t="s">
        <v>249</v>
      </c>
      <c r="B259" s="3">
        <v>28639352.2282</v>
      </c>
      <c r="C259" s="3">
        <v>18691555.710000001</v>
      </c>
      <c r="D259" s="4">
        <f>VLOOKUP($A259,[1]Sheet1!$A$4:$C$524,2,0)</f>
        <v>28639352.23</v>
      </c>
      <c r="E259" s="4">
        <f>VLOOKUP($A259,[1]Sheet1!$A$4:$C$524,3,0)</f>
        <v>18691555.710000001</v>
      </c>
      <c r="F259" s="4">
        <f t="shared" si="7"/>
        <v>-1.8000006675720215E-3</v>
      </c>
      <c r="G259" s="4">
        <f t="shared" si="8"/>
        <v>0</v>
      </c>
    </row>
    <row r="260" spans="1:7" ht="14.4" hidden="1" customHeight="1" x14ac:dyDescent="0.3">
      <c r="A260" s="2" t="s">
        <v>125</v>
      </c>
      <c r="B260" s="3">
        <v>15204332.639400002</v>
      </c>
      <c r="C260" s="3">
        <v>8391539.3499999996</v>
      </c>
      <c r="D260" s="4">
        <f>VLOOKUP($A260,[1]Sheet1!$A$4:$C$524,2,0)</f>
        <v>15204332.640000001</v>
      </c>
      <c r="E260" s="4">
        <f>VLOOKUP($A260,[1]Sheet1!$A$4:$C$524,3,0)</f>
        <v>8391539.3499999996</v>
      </c>
      <c r="F260" s="4">
        <f t="shared" si="7"/>
        <v>-5.9999898076057434E-4</v>
      </c>
      <c r="G260" s="4">
        <f t="shared" si="8"/>
        <v>0</v>
      </c>
    </row>
    <row r="261" spans="1:7" ht="14.4" hidden="1" customHeight="1" x14ac:dyDescent="0.3">
      <c r="A261" s="2" t="s">
        <v>107</v>
      </c>
      <c r="B261" s="3">
        <v>19567108.376799997</v>
      </c>
      <c r="C261" s="3">
        <v>7864728.9799999995</v>
      </c>
      <c r="D261" s="4">
        <f>VLOOKUP($A261,[1]Sheet1!$A$4:$C$524,2,0)</f>
        <v>19567108.379999999</v>
      </c>
      <c r="E261" s="4">
        <f>VLOOKUP($A261,[1]Sheet1!$A$4:$C$524,3,0)</f>
        <v>7864728.9800000004</v>
      </c>
      <c r="F261" s="4">
        <f t="shared" si="7"/>
        <v>-3.2000020146369934E-3</v>
      </c>
      <c r="G261" s="4">
        <f t="shared" si="8"/>
        <v>0</v>
      </c>
    </row>
    <row r="262" spans="1:7" ht="14.4" hidden="1" customHeight="1" x14ac:dyDescent="0.3">
      <c r="A262" s="2" t="s">
        <v>376</v>
      </c>
      <c r="B262" s="3">
        <v>24629004.571400005</v>
      </c>
      <c r="C262" s="3">
        <v>21851077.43</v>
      </c>
      <c r="D262" s="4">
        <f>VLOOKUP($A262,[1]Sheet1!$A$4:$C$524,2,0)</f>
        <v>24629004.57</v>
      </c>
      <c r="E262" s="4">
        <f>VLOOKUP($A262,[1]Sheet1!$A$4:$C$524,3,0)</f>
        <v>21851077.43</v>
      </c>
      <c r="F262" s="4">
        <f t="shared" ref="F262:F325" si="9">+B262-D262</f>
        <v>1.4000050723552704E-3</v>
      </c>
      <c r="G262" s="4">
        <f t="shared" ref="G262:G325" si="10">+C262-E262</f>
        <v>0</v>
      </c>
    </row>
    <row r="263" spans="1:7" ht="14.4" hidden="1" customHeight="1" x14ac:dyDescent="0.3">
      <c r="A263" s="2" t="s">
        <v>298</v>
      </c>
      <c r="B263" s="3">
        <v>17832335.738800004</v>
      </c>
      <c r="C263" s="3">
        <v>18882810.57</v>
      </c>
      <c r="D263" s="4">
        <f>VLOOKUP($A263,[1]Sheet1!$A$4:$C$524,2,0)</f>
        <v>17832335.739999998</v>
      </c>
      <c r="E263" s="4">
        <f>VLOOKUP($A263,[1]Sheet1!$A$4:$C$524,3,0)</f>
        <v>18882810.57</v>
      </c>
      <c r="F263" s="4">
        <f t="shared" si="9"/>
        <v>-1.1999942362308502E-3</v>
      </c>
      <c r="G263" s="4">
        <f t="shared" si="10"/>
        <v>0</v>
      </c>
    </row>
    <row r="264" spans="1:7" x14ac:dyDescent="0.3">
      <c r="A264" s="6" t="s">
        <v>46</v>
      </c>
      <c r="B264" s="3">
        <v>7034026.8709999993</v>
      </c>
      <c r="C264" s="3">
        <v>4000445.26</v>
      </c>
      <c r="D264" s="4">
        <f>VLOOKUP($A264,[1]Sheet1!$A$4:$C$524,2,0)</f>
        <v>78974.91</v>
      </c>
      <c r="E264" s="4">
        <f>VLOOKUP($A264,[1]Sheet1!$A$4:$C$524,3,0)</f>
        <v>0</v>
      </c>
      <c r="F264" s="4">
        <f t="shared" si="9"/>
        <v>6955051.9609999992</v>
      </c>
      <c r="G264" s="5">
        <f t="shared" si="10"/>
        <v>4000445.26</v>
      </c>
    </row>
    <row r="265" spans="1:7" ht="14.4" hidden="1" customHeight="1" x14ac:dyDescent="0.3">
      <c r="A265" s="2" t="s">
        <v>325</v>
      </c>
      <c r="B265" s="3">
        <v>1125088.1343999999</v>
      </c>
      <c r="C265" s="3">
        <v>917051.43</v>
      </c>
      <c r="D265" s="4">
        <f>VLOOKUP($A265,[1]Sheet1!$A$4:$C$524,2,0)</f>
        <v>1125088.1299999999</v>
      </c>
      <c r="E265" s="4">
        <f>VLOOKUP($A265,[1]Sheet1!$A$4:$C$524,3,0)</f>
        <v>917051.43</v>
      </c>
      <c r="F265" s="4">
        <f t="shared" si="9"/>
        <v>4.3999999761581421E-3</v>
      </c>
      <c r="G265" s="4">
        <f t="shared" si="10"/>
        <v>0</v>
      </c>
    </row>
    <row r="266" spans="1:7" ht="14.4" hidden="1" customHeight="1" x14ac:dyDescent="0.3">
      <c r="A266" s="2" t="s">
        <v>175</v>
      </c>
      <c r="B266" s="3">
        <v>1867762.5884</v>
      </c>
      <c r="C266" s="3">
        <v>1306301.02</v>
      </c>
      <c r="D266" s="4">
        <f>VLOOKUP($A266,[1]Sheet1!$A$4:$C$524,2,0)</f>
        <v>1867762.59</v>
      </c>
      <c r="E266" s="4">
        <f>VLOOKUP($A266,[1]Sheet1!$A$4:$C$524,3,0)</f>
        <v>1306301.02</v>
      </c>
      <c r="F266" s="4">
        <f t="shared" si="9"/>
        <v>-1.6000000759959221E-3</v>
      </c>
      <c r="G266" s="4">
        <f t="shared" si="10"/>
        <v>0</v>
      </c>
    </row>
    <row r="267" spans="1:7" ht="14.4" hidden="1" customHeight="1" x14ac:dyDescent="0.3">
      <c r="A267" s="2" t="s">
        <v>454</v>
      </c>
      <c r="B267" s="3">
        <v>26750335.175500002</v>
      </c>
      <c r="C267" s="3">
        <v>14240015.479999999</v>
      </c>
      <c r="D267" s="4">
        <f>VLOOKUP($A267,[1]Sheet1!$A$4:$C$524,2,0)</f>
        <v>26750335.18</v>
      </c>
      <c r="E267" s="4">
        <f>VLOOKUP($A267,[1]Sheet1!$A$4:$C$524,3,0)</f>
        <v>14240015.48</v>
      </c>
      <c r="F267" s="4">
        <f t="shared" si="9"/>
        <v>-4.4999979436397552E-3</v>
      </c>
      <c r="G267" s="4">
        <f t="shared" si="10"/>
        <v>0</v>
      </c>
    </row>
    <row r="268" spans="1:7" ht="14.4" hidden="1" customHeight="1" x14ac:dyDescent="0.3">
      <c r="A268" s="2" t="s">
        <v>74</v>
      </c>
      <c r="B268" s="3">
        <v>10386966.0582</v>
      </c>
      <c r="C268" s="3">
        <v>7796145.8899999997</v>
      </c>
      <c r="D268" s="4">
        <f>VLOOKUP($A268,[1]Sheet1!$A$4:$C$524,2,0)</f>
        <v>10386966.060000001</v>
      </c>
      <c r="E268" s="4">
        <f>VLOOKUP($A268,[1]Sheet1!$A$4:$C$524,3,0)</f>
        <v>7796145.8899999997</v>
      </c>
      <c r="F268" s="4">
        <f t="shared" si="9"/>
        <v>-1.8000006675720215E-3</v>
      </c>
      <c r="G268" s="4">
        <f t="shared" si="10"/>
        <v>0</v>
      </c>
    </row>
    <row r="269" spans="1:7" ht="14.4" hidden="1" customHeight="1" x14ac:dyDescent="0.3">
      <c r="A269" s="2" t="s">
        <v>204</v>
      </c>
      <c r="B269" s="3">
        <v>13700394.315700002</v>
      </c>
      <c r="C269" s="3">
        <v>8222877.3799999999</v>
      </c>
      <c r="D269" s="4">
        <f>VLOOKUP($A269,[1]Sheet1!$A$4:$C$524,2,0)</f>
        <v>13700394.32</v>
      </c>
      <c r="E269" s="4">
        <f>VLOOKUP($A269,[1]Sheet1!$A$4:$C$524,3,0)</f>
        <v>8222877.3799999999</v>
      </c>
      <c r="F269" s="4">
        <f t="shared" si="9"/>
        <v>-4.2999982833862305E-3</v>
      </c>
      <c r="G269" s="4">
        <f t="shared" si="10"/>
        <v>0</v>
      </c>
    </row>
    <row r="270" spans="1:7" ht="14.4" hidden="1" customHeight="1" x14ac:dyDescent="0.3">
      <c r="A270" s="2" t="s">
        <v>94</v>
      </c>
      <c r="B270" s="3">
        <v>1049573.6796000001</v>
      </c>
      <c r="C270" s="3">
        <v>1679301.77</v>
      </c>
      <c r="D270" s="4">
        <f>VLOOKUP($A270,[1]Sheet1!$A$4:$C$524,2,0)</f>
        <v>1049573.68</v>
      </c>
      <c r="E270" s="4">
        <f>VLOOKUP($A270,[1]Sheet1!$A$4:$C$524,3,0)</f>
        <v>1679301.77</v>
      </c>
      <c r="F270" s="4">
        <f t="shared" si="9"/>
        <v>-3.9999978616833687E-4</v>
      </c>
      <c r="G270" s="4">
        <f t="shared" si="10"/>
        <v>0</v>
      </c>
    </row>
    <row r="271" spans="1:7" ht="14.4" hidden="1" customHeight="1" x14ac:dyDescent="0.3">
      <c r="A271" s="2" t="s">
        <v>113</v>
      </c>
      <c r="B271" s="3">
        <v>24016122.084200002</v>
      </c>
      <c r="C271" s="3">
        <v>8974487.9900000002</v>
      </c>
      <c r="D271" s="4">
        <f>VLOOKUP($A271,[1]Sheet1!$A$4:$C$524,2,0)</f>
        <v>24016122.079999998</v>
      </c>
      <c r="E271" s="4">
        <f>VLOOKUP($A271,[1]Sheet1!$A$4:$C$524,3,0)</f>
        <v>8974487.9900000002</v>
      </c>
      <c r="F271" s="4">
        <f t="shared" si="9"/>
        <v>4.2000040411949158E-3</v>
      </c>
      <c r="G271" s="4">
        <f t="shared" si="10"/>
        <v>0</v>
      </c>
    </row>
    <row r="272" spans="1:7" ht="14.4" hidden="1" customHeight="1" x14ac:dyDescent="0.3">
      <c r="A272" s="2" t="s">
        <v>266</v>
      </c>
      <c r="B272" s="3">
        <v>6827002.3198000006</v>
      </c>
      <c r="C272" s="3">
        <v>1099464</v>
      </c>
      <c r="D272" s="4">
        <f>VLOOKUP($A272,[1]Sheet1!$A$4:$C$524,2,0)</f>
        <v>6827002.3200000003</v>
      </c>
      <c r="E272" s="4">
        <f>VLOOKUP($A272,[1]Sheet1!$A$4:$C$524,3,0)</f>
        <v>1099464</v>
      </c>
      <c r="F272" s="4">
        <f t="shared" si="9"/>
        <v>-1.9999966025352478E-4</v>
      </c>
      <c r="G272" s="4">
        <f t="shared" si="10"/>
        <v>0</v>
      </c>
    </row>
    <row r="273" spans="1:7" ht="14.4" hidden="1" customHeight="1" x14ac:dyDescent="0.3">
      <c r="A273" s="2" t="s">
        <v>299</v>
      </c>
      <c r="B273" s="3">
        <v>28023921.8259</v>
      </c>
      <c r="C273" s="3">
        <v>25304379.59</v>
      </c>
      <c r="D273" s="4">
        <f>VLOOKUP($A273,[1]Sheet1!$A$4:$C$524,2,0)</f>
        <v>28023921.829999998</v>
      </c>
      <c r="E273" s="4">
        <f>VLOOKUP($A273,[1]Sheet1!$A$4:$C$524,3,0)</f>
        <v>25304379.59</v>
      </c>
      <c r="F273" s="4">
        <f t="shared" si="9"/>
        <v>-4.0999986231327057E-3</v>
      </c>
      <c r="G273" s="4">
        <f t="shared" si="10"/>
        <v>0</v>
      </c>
    </row>
    <row r="274" spans="1:7" ht="14.4" hidden="1" customHeight="1" x14ac:dyDescent="0.3">
      <c r="A274" s="2" t="s">
        <v>431</v>
      </c>
      <c r="B274" s="3">
        <v>2161014.7306000004</v>
      </c>
      <c r="C274" s="3">
        <v>2322493.79</v>
      </c>
      <c r="D274" s="4">
        <f>VLOOKUP($A274,[1]Sheet1!$A$4:$C$524,2,0)</f>
        <v>2161014.73</v>
      </c>
      <c r="E274" s="4">
        <f>VLOOKUP($A274,[1]Sheet1!$A$4:$C$524,3,0)</f>
        <v>2322493.79</v>
      </c>
      <c r="F274" s="4">
        <f t="shared" si="9"/>
        <v>6.0000037774443626E-4</v>
      </c>
      <c r="G274" s="4">
        <f t="shared" si="10"/>
        <v>0</v>
      </c>
    </row>
    <row r="275" spans="1:7" ht="14.4" hidden="1" customHeight="1" x14ac:dyDescent="0.3">
      <c r="A275" s="2" t="s">
        <v>127</v>
      </c>
      <c r="B275" s="3">
        <v>10347996.143999999</v>
      </c>
      <c r="C275" s="3">
        <v>9197606.5999999996</v>
      </c>
      <c r="D275" s="4">
        <f>VLOOKUP($A275,[1]Sheet1!$A$4:$C$524,2,0)</f>
        <v>10347996.140000001</v>
      </c>
      <c r="E275" s="4">
        <f>VLOOKUP($A275,[1]Sheet1!$A$4:$C$524,3,0)</f>
        <v>9197606.5999999996</v>
      </c>
      <c r="F275" s="4">
        <f t="shared" si="9"/>
        <v>3.9999987930059433E-3</v>
      </c>
      <c r="G275" s="4">
        <f t="shared" si="10"/>
        <v>0</v>
      </c>
    </row>
    <row r="276" spans="1:7" x14ac:dyDescent="0.3">
      <c r="A276" s="6" t="s">
        <v>53</v>
      </c>
      <c r="B276" s="3">
        <v>7034026.8709999993</v>
      </c>
      <c r="C276" s="3">
        <v>6494579.0800000001</v>
      </c>
      <c r="D276" s="4">
        <f>VLOOKUP($A276,[1]Sheet1!$A$4:$C$524,2,0)</f>
        <v>78974.91</v>
      </c>
      <c r="E276" s="4">
        <f>VLOOKUP($A276,[1]Sheet1!$A$4:$C$524,3,0)</f>
        <v>0</v>
      </c>
      <c r="F276" s="4">
        <f t="shared" si="9"/>
        <v>6955051.9609999992</v>
      </c>
      <c r="G276" s="5">
        <f t="shared" si="10"/>
        <v>6494579.0800000001</v>
      </c>
    </row>
    <row r="277" spans="1:7" ht="14.4" hidden="1" customHeight="1" x14ac:dyDescent="0.3">
      <c r="A277" s="2" t="s">
        <v>96</v>
      </c>
      <c r="B277" s="3">
        <v>1376480.5659999999</v>
      </c>
      <c r="C277" s="3">
        <v>582874.80000000005</v>
      </c>
      <c r="D277" s="4">
        <f>VLOOKUP($A277,[1]Sheet1!$A$4:$C$524,2,0)</f>
        <v>1376480.57</v>
      </c>
      <c r="E277" s="4">
        <f>VLOOKUP($A277,[1]Sheet1!$A$4:$C$524,3,0)</f>
        <v>582874.80000000005</v>
      </c>
      <c r="F277" s="4">
        <f t="shared" si="9"/>
        <v>-4.0000001899898052E-3</v>
      </c>
      <c r="G277" s="4">
        <f t="shared" si="10"/>
        <v>0</v>
      </c>
    </row>
    <row r="278" spans="1:7" ht="14.4" hidden="1" customHeight="1" x14ac:dyDescent="0.3">
      <c r="A278" s="2" t="s">
        <v>426</v>
      </c>
      <c r="B278" s="3">
        <v>2161014.7306000004</v>
      </c>
      <c r="C278" s="3">
        <v>2177313.4</v>
      </c>
      <c r="D278" s="4">
        <f>VLOOKUP($A278,[1]Sheet1!$A$4:$C$524,2,0)</f>
        <v>2161014.73</v>
      </c>
      <c r="E278" s="4">
        <f>VLOOKUP($A278,[1]Sheet1!$A$4:$C$524,3,0)</f>
        <v>2177313.4</v>
      </c>
      <c r="F278" s="4">
        <f t="shared" si="9"/>
        <v>6.0000037774443626E-4</v>
      </c>
      <c r="G278" s="4">
        <f t="shared" si="10"/>
        <v>0</v>
      </c>
    </row>
    <row r="279" spans="1:7" ht="14.4" hidden="1" customHeight="1" x14ac:dyDescent="0.3">
      <c r="A279" s="2" t="s">
        <v>106</v>
      </c>
      <c r="B279" s="3">
        <v>12451362.3554</v>
      </c>
      <c r="C279" s="3">
        <v>6794902.3599999994</v>
      </c>
      <c r="D279" s="4">
        <f>VLOOKUP($A279,[1]Sheet1!$A$4:$C$524,2,0)</f>
        <v>12451362.359999999</v>
      </c>
      <c r="E279" s="4">
        <f>VLOOKUP($A279,[1]Sheet1!$A$4:$C$524,3,0)</f>
        <v>6794902.3600000003</v>
      </c>
      <c r="F279" s="4">
        <f t="shared" si="9"/>
        <v>-4.5999996364116669E-3</v>
      </c>
      <c r="G279" s="4">
        <f t="shared" si="10"/>
        <v>0</v>
      </c>
    </row>
    <row r="280" spans="1:7" ht="14.4" hidden="1" customHeight="1" x14ac:dyDescent="0.3">
      <c r="A280" s="2" t="s">
        <v>218</v>
      </c>
      <c r="B280" s="3">
        <v>1916066.3766000001</v>
      </c>
      <c r="C280" s="3">
        <v>1377539.8699999999</v>
      </c>
      <c r="D280" s="4">
        <f>VLOOKUP($A280,[1]Sheet1!$A$4:$C$524,2,0)</f>
        <v>1916066.38</v>
      </c>
      <c r="E280" s="4">
        <f>VLOOKUP($A280,[1]Sheet1!$A$4:$C$524,3,0)</f>
        <v>1377539.87</v>
      </c>
      <c r="F280" s="4">
        <f t="shared" si="9"/>
        <v>-3.399999812245369E-3</v>
      </c>
      <c r="G280" s="4">
        <f t="shared" si="10"/>
        <v>0</v>
      </c>
    </row>
    <row r="281" spans="1:7" ht="14.4" hidden="1" customHeight="1" x14ac:dyDescent="0.3">
      <c r="A281" s="2" t="s">
        <v>525</v>
      </c>
      <c r="B281" s="3">
        <v>56713956.685499996</v>
      </c>
      <c r="C281" s="3">
        <v>30358512.800000001</v>
      </c>
      <c r="D281" s="4">
        <f>VLOOKUP($A281,[1]Sheet1!$A$4:$C$524,2,0)</f>
        <v>56713956.689999998</v>
      </c>
      <c r="E281" s="4">
        <f>VLOOKUP($A281,[1]Sheet1!$A$4:$C$524,3,0)</f>
        <v>30358512.800000001</v>
      </c>
      <c r="F281" s="4">
        <f t="shared" si="9"/>
        <v>-4.5000016689300537E-3</v>
      </c>
      <c r="G281" s="4">
        <f t="shared" si="10"/>
        <v>0</v>
      </c>
    </row>
    <row r="282" spans="1:7" x14ac:dyDescent="0.3">
      <c r="A282" s="6" t="s">
        <v>37</v>
      </c>
      <c r="B282" s="3">
        <v>7034026.8709999993</v>
      </c>
      <c r="C282" s="3">
        <v>2924321.01</v>
      </c>
      <c r="D282" s="4">
        <f>VLOOKUP($A282,[1]Sheet1!$A$4:$C$524,2,0)</f>
        <v>78974.91</v>
      </c>
      <c r="E282" s="4">
        <f>VLOOKUP($A282,[1]Sheet1!$A$4:$C$524,3,0)</f>
        <v>0</v>
      </c>
      <c r="F282" s="4">
        <f t="shared" si="9"/>
        <v>6955051.9609999992</v>
      </c>
      <c r="G282" s="5">
        <f t="shared" si="10"/>
        <v>2924321.01</v>
      </c>
    </row>
    <row r="283" spans="1:7" ht="14.4" hidden="1" customHeight="1" x14ac:dyDescent="0.3">
      <c r="A283" s="2" t="s">
        <v>388</v>
      </c>
      <c r="B283" s="3">
        <v>30435031.8156</v>
      </c>
      <c r="C283" s="3">
        <v>27102222.759999998</v>
      </c>
      <c r="D283" s="4">
        <f>VLOOKUP($A283,[1]Sheet1!$A$4:$C$524,2,0)</f>
        <v>30435031.82</v>
      </c>
      <c r="E283" s="4">
        <f>VLOOKUP($A283,[1]Sheet1!$A$4:$C$524,3,0)</f>
        <v>27102222.760000002</v>
      </c>
      <c r="F283" s="4">
        <f t="shared" si="9"/>
        <v>-4.3999999761581421E-3</v>
      </c>
      <c r="G283" s="4">
        <f t="shared" si="10"/>
        <v>0</v>
      </c>
    </row>
    <row r="284" spans="1:7" ht="14.4" hidden="1" customHeight="1" x14ac:dyDescent="0.3">
      <c r="A284" s="2" t="s">
        <v>371</v>
      </c>
      <c r="B284" s="3">
        <v>24629004.571400005</v>
      </c>
      <c r="C284" s="3">
        <v>16928988.109999999</v>
      </c>
      <c r="D284" s="4">
        <f>VLOOKUP($A284,[1]Sheet1!$A$4:$C$524,2,0)</f>
        <v>24629004.57</v>
      </c>
      <c r="E284" s="4">
        <f>VLOOKUP($A284,[1]Sheet1!$A$4:$C$524,3,0)</f>
        <v>16928988.109999999</v>
      </c>
      <c r="F284" s="4">
        <f t="shared" si="9"/>
        <v>1.4000050723552704E-3</v>
      </c>
      <c r="G284" s="4">
        <f t="shared" si="10"/>
        <v>0</v>
      </c>
    </row>
    <row r="285" spans="1:7" ht="14.4" hidden="1" customHeight="1" x14ac:dyDescent="0.3">
      <c r="A285" s="2" t="s">
        <v>387</v>
      </c>
      <c r="B285" s="3">
        <v>24796147.521199998</v>
      </c>
      <c r="C285" s="3">
        <v>15623454.690000001</v>
      </c>
      <c r="D285" s="4">
        <f>VLOOKUP($A285,[1]Sheet1!$A$4:$C$524,2,0)</f>
        <v>24796147.52</v>
      </c>
      <c r="E285" s="4">
        <f>VLOOKUP($A285,[1]Sheet1!$A$4:$C$524,3,0)</f>
        <v>15623454.689999999</v>
      </c>
      <c r="F285" s="4">
        <f t="shared" si="9"/>
        <v>1.1999979615211487E-3</v>
      </c>
      <c r="G285" s="4">
        <f t="shared" si="10"/>
        <v>0</v>
      </c>
    </row>
    <row r="286" spans="1:7" ht="14.4" hidden="1" customHeight="1" x14ac:dyDescent="0.3">
      <c r="A286" s="2" t="s">
        <v>153</v>
      </c>
      <c r="B286" s="3">
        <v>20350706.329400003</v>
      </c>
      <c r="C286" s="3">
        <v>8827819.5500000007</v>
      </c>
      <c r="D286" s="4">
        <f>VLOOKUP($A286,[1]Sheet1!$A$4:$C$524,2,0)</f>
        <v>20350706.329999998</v>
      </c>
      <c r="E286" s="4">
        <f>VLOOKUP($A286,[1]Sheet1!$A$4:$C$524,3,0)</f>
        <v>8827819.5500000007</v>
      </c>
      <c r="F286" s="4">
        <f t="shared" si="9"/>
        <v>-5.9999525547027588E-4</v>
      </c>
      <c r="G286" s="4">
        <f t="shared" si="10"/>
        <v>0</v>
      </c>
    </row>
    <row r="287" spans="1:7" ht="14.4" hidden="1" customHeight="1" x14ac:dyDescent="0.3">
      <c r="A287" s="2" t="s">
        <v>439</v>
      </c>
      <c r="B287" s="3">
        <v>1606625.716</v>
      </c>
      <c r="C287" s="3">
        <v>1509228.44</v>
      </c>
      <c r="D287" s="4">
        <f>VLOOKUP($A287,[1]Sheet1!$A$4:$C$524,2,0)</f>
        <v>1606625.72</v>
      </c>
      <c r="E287" s="4">
        <f>VLOOKUP($A287,[1]Sheet1!$A$4:$C$524,3,0)</f>
        <v>1509228.44</v>
      </c>
      <c r="F287" s="4">
        <f t="shared" si="9"/>
        <v>-3.9999999571591616E-3</v>
      </c>
      <c r="G287" s="4">
        <f t="shared" si="10"/>
        <v>0</v>
      </c>
    </row>
    <row r="288" spans="1:7" ht="14.4" hidden="1" customHeight="1" x14ac:dyDescent="0.3">
      <c r="A288" s="2" t="s">
        <v>365</v>
      </c>
      <c r="B288" s="3">
        <v>15672011.027000001</v>
      </c>
      <c r="C288" s="3">
        <v>15961913.620000001</v>
      </c>
      <c r="D288" s="4">
        <f>VLOOKUP($A288,[1]Sheet1!$A$4:$C$524,2,0)</f>
        <v>15672011.029999999</v>
      </c>
      <c r="E288" s="4">
        <f>VLOOKUP($A288,[1]Sheet1!$A$4:$C$524,3,0)</f>
        <v>15961913.619999999</v>
      </c>
      <c r="F288" s="4">
        <f t="shared" si="9"/>
        <v>-2.9999986290931702E-3</v>
      </c>
      <c r="G288" s="4">
        <f t="shared" si="10"/>
        <v>0</v>
      </c>
    </row>
    <row r="289" spans="1:7" ht="14.4" hidden="1" customHeight="1" x14ac:dyDescent="0.3">
      <c r="A289" s="2" t="s">
        <v>449</v>
      </c>
      <c r="B289" s="3">
        <v>24803006.882500004</v>
      </c>
      <c r="C289" s="3">
        <v>12573457.759999998</v>
      </c>
      <c r="D289" s="4">
        <f>VLOOKUP($A289,[1]Sheet1!$A$4:$C$524,2,0)</f>
        <v>24803006.879999999</v>
      </c>
      <c r="E289" s="4">
        <f>VLOOKUP($A289,[1]Sheet1!$A$4:$C$524,3,0)</f>
        <v>12573457.76</v>
      </c>
      <c r="F289" s="4">
        <f t="shared" si="9"/>
        <v>2.5000050663948059E-3</v>
      </c>
      <c r="G289" s="4">
        <f t="shared" si="10"/>
        <v>0</v>
      </c>
    </row>
    <row r="290" spans="1:7" ht="14.4" hidden="1" customHeight="1" x14ac:dyDescent="0.3">
      <c r="A290" s="2" t="s">
        <v>362</v>
      </c>
      <c r="B290" s="3">
        <v>2092269.6846</v>
      </c>
      <c r="C290" s="3">
        <v>1788642.18</v>
      </c>
      <c r="D290" s="4">
        <f>VLOOKUP($A290,[1]Sheet1!$A$4:$C$524,2,0)</f>
        <v>2092269.68</v>
      </c>
      <c r="E290" s="4">
        <f>VLOOKUP($A290,[1]Sheet1!$A$4:$C$524,3,0)</f>
        <v>1788642.18</v>
      </c>
      <c r="F290" s="4">
        <f t="shared" si="9"/>
        <v>4.6000001020729542E-3</v>
      </c>
      <c r="G290" s="4">
        <f t="shared" si="10"/>
        <v>0</v>
      </c>
    </row>
    <row r="291" spans="1:7" ht="14.4" hidden="1" customHeight="1" x14ac:dyDescent="0.3">
      <c r="A291" s="2" t="s">
        <v>413</v>
      </c>
      <c r="B291" s="3">
        <v>21350853.722100001</v>
      </c>
      <c r="C291" s="3">
        <v>14871570.090000002</v>
      </c>
      <c r="D291" s="4">
        <f>VLOOKUP($A291,[1]Sheet1!$A$4:$C$524,2,0)</f>
        <v>21350853.719999999</v>
      </c>
      <c r="E291" s="4">
        <f>VLOOKUP($A291,[1]Sheet1!$A$4:$C$524,3,0)</f>
        <v>14871570.09</v>
      </c>
      <c r="F291" s="4">
        <f t="shared" si="9"/>
        <v>2.1000020205974579E-3</v>
      </c>
      <c r="G291" s="4">
        <f t="shared" si="10"/>
        <v>0</v>
      </c>
    </row>
    <row r="292" spans="1:7" ht="14.4" hidden="1" customHeight="1" x14ac:dyDescent="0.3">
      <c r="A292" s="2" t="s">
        <v>178</v>
      </c>
      <c r="B292" s="3">
        <v>1651954.4754000001</v>
      </c>
      <c r="C292" s="3">
        <v>2077451.23</v>
      </c>
      <c r="D292" s="4">
        <f>VLOOKUP($A292,[1]Sheet1!$A$4:$C$524,2,0)</f>
        <v>1651954.48</v>
      </c>
      <c r="E292" s="4">
        <f>VLOOKUP($A292,[1]Sheet1!$A$4:$C$524,3,0)</f>
        <v>2077451.23</v>
      </c>
      <c r="F292" s="4">
        <f t="shared" si="9"/>
        <v>-4.5999998692423105E-3</v>
      </c>
      <c r="G292" s="4">
        <f t="shared" si="10"/>
        <v>0</v>
      </c>
    </row>
    <row r="293" spans="1:7" ht="14.4" hidden="1" customHeight="1" x14ac:dyDescent="0.3">
      <c r="A293" s="2" t="s">
        <v>117</v>
      </c>
      <c r="B293" s="3">
        <v>7632406.6046000011</v>
      </c>
      <c r="C293" s="3">
        <v>-68499</v>
      </c>
      <c r="D293" s="4">
        <f>VLOOKUP($A293,[1]Sheet1!$A$4:$C$524,2,0)</f>
        <v>7632406.5999999996</v>
      </c>
      <c r="E293" s="4">
        <f>VLOOKUP($A293,[1]Sheet1!$A$4:$C$524,3,0)</f>
        <v>-68499</v>
      </c>
      <c r="F293" s="4">
        <f t="shared" si="9"/>
        <v>4.6000014990568161E-3</v>
      </c>
      <c r="G293" s="4">
        <f t="shared" si="10"/>
        <v>0</v>
      </c>
    </row>
    <row r="294" spans="1:7" ht="14.4" hidden="1" customHeight="1" x14ac:dyDescent="0.3">
      <c r="A294" s="2" t="s">
        <v>228</v>
      </c>
      <c r="B294" s="3">
        <v>1514592.5395999998</v>
      </c>
      <c r="C294" s="3">
        <v>1713666.3699999999</v>
      </c>
      <c r="D294" s="4">
        <f>VLOOKUP($A294,[1]Sheet1!$A$4:$C$524,2,0)</f>
        <v>1514592.54</v>
      </c>
      <c r="E294" s="4">
        <f>VLOOKUP($A294,[1]Sheet1!$A$4:$C$524,3,0)</f>
        <v>1713666.37</v>
      </c>
      <c r="F294" s="4">
        <f t="shared" si="9"/>
        <v>-4.0000025182962418E-4</v>
      </c>
      <c r="G294" s="4">
        <f t="shared" si="10"/>
        <v>0</v>
      </c>
    </row>
    <row r="295" spans="1:7" ht="14.4" hidden="1" customHeight="1" x14ac:dyDescent="0.3">
      <c r="A295" s="2" t="s">
        <v>372</v>
      </c>
      <c r="B295" s="3">
        <v>24629004.571400005</v>
      </c>
      <c r="C295" s="3">
        <v>11458094.91</v>
      </c>
      <c r="D295" s="4">
        <f>VLOOKUP($A295,[1]Sheet1!$A$4:$C$524,2,0)</f>
        <v>24629004.57</v>
      </c>
      <c r="E295" s="4">
        <f>VLOOKUP($A295,[1]Sheet1!$A$4:$C$524,3,0)</f>
        <v>11458094.91</v>
      </c>
      <c r="F295" s="4">
        <f t="shared" si="9"/>
        <v>1.4000050723552704E-3</v>
      </c>
      <c r="G295" s="4">
        <f t="shared" si="10"/>
        <v>0</v>
      </c>
    </row>
    <row r="296" spans="1:7" ht="14.4" hidden="1" customHeight="1" x14ac:dyDescent="0.3">
      <c r="A296" s="2" t="s">
        <v>412</v>
      </c>
      <c r="B296" s="3">
        <v>15614638.113000002</v>
      </c>
      <c r="C296" s="3">
        <v>10392130.179999998</v>
      </c>
      <c r="D296" s="4">
        <f>VLOOKUP($A296,[1]Sheet1!$A$4:$C$524,2,0)</f>
        <v>15614638.109999999</v>
      </c>
      <c r="E296" s="4">
        <f>VLOOKUP($A296,[1]Sheet1!$A$4:$C$524,3,0)</f>
        <v>10392130.18</v>
      </c>
      <c r="F296" s="4">
        <f t="shared" si="9"/>
        <v>3.0000023543834686E-3</v>
      </c>
      <c r="G296" s="4">
        <f t="shared" si="10"/>
        <v>0</v>
      </c>
    </row>
    <row r="297" spans="1:7" x14ac:dyDescent="0.3">
      <c r="A297" s="6" t="s">
        <v>39</v>
      </c>
      <c r="B297" s="3">
        <v>7034026.8709999993</v>
      </c>
      <c r="C297" s="3">
        <v>5024889.6700000009</v>
      </c>
      <c r="D297" s="4">
        <f>VLOOKUP($A297,[1]Sheet1!$A$4:$C$524,2,0)</f>
        <v>78974.91</v>
      </c>
      <c r="E297" s="4">
        <f>VLOOKUP($A297,[1]Sheet1!$A$4:$C$524,3,0)</f>
        <v>0</v>
      </c>
      <c r="F297" s="4">
        <f t="shared" si="9"/>
        <v>6955051.9609999992</v>
      </c>
      <c r="G297" s="5">
        <f t="shared" si="10"/>
        <v>5024889.6700000009</v>
      </c>
    </row>
    <row r="298" spans="1:7" ht="14.4" hidden="1" customHeight="1" x14ac:dyDescent="0.3">
      <c r="A298" s="2" t="s">
        <v>70</v>
      </c>
      <c r="B298" s="3">
        <v>10386966.0582</v>
      </c>
      <c r="C298" s="3">
        <v>7219872.21</v>
      </c>
      <c r="D298" s="4">
        <f>VLOOKUP($A298,[1]Sheet1!$A$4:$C$524,2,0)</f>
        <v>10386966.060000001</v>
      </c>
      <c r="E298" s="4">
        <f>VLOOKUP($A298,[1]Sheet1!$A$4:$C$524,3,0)</f>
        <v>7219872.21</v>
      </c>
      <c r="F298" s="4">
        <f t="shared" si="9"/>
        <v>-1.8000006675720215E-3</v>
      </c>
      <c r="G298" s="4">
        <f t="shared" si="10"/>
        <v>0</v>
      </c>
    </row>
    <row r="299" spans="1:7" ht="14.4" hidden="1" customHeight="1" x14ac:dyDescent="0.3">
      <c r="A299" s="2" t="s">
        <v>329</v>
      </c>
      <c r="B299" s="3">
        <v>1768139.8555999999</v>
      </c>
      <c r="C299" s="3">
        <v>1491390.09</v>
      </c>
      <c r="D299" s="4">
        <f>VLOOKUP($A299,[1]Sheet1!$A$4:$C$524,2,0)</f>
        <v>1768139.86</v>
      </c>
      <c r="E299" s="4">
        <f>VLOOKUP($A299,[1]Sheet1!$A$4:$C$524,3,0)</f>
        <v>1491390.09</v>
      </c>
      <c r="F299" s="4">
        <f t="shared" si="9"/>
        <v>-4.4000002089887857E-3</v>
      </c>
      <c r="G299" s="4">
        <f t="shared" si="10"/>
        <v>0</v>
      </c>
    </row>
    <row r="300" spans="1:7" ht="14.4" hidden="1" customHeight="1" x14ac:dyDescent="0.3">
      <c r="A300" s="2" t="s">
        <v>314</v>
      </c>
      <c r="B300" s="3">
        <v>1870574.034</v>
      </c>
      <c r="C300" s="3">
        <v>195262.2</v>
      </c>
      <c r="D300" s="4">
        <f>VLOOKUP($A300,[1]Sheet1!$A$4:$C$524,2,0)</f>
        <v>1870574.03</v>
      </c>
      <c r="E300" s="4">
        <f>VLOOKUP($A300,[1]Sheet1!$A$4:$C$524,3,0)</f>
        <v>195262.2</v>
      </c>
      <c r="F300" s="4">
        <f t="shared" si="9"/>
        <v>3.9999999571591616E-3</v>
      </c>
      <c r="G300" s="4">
        <f t="shared" si="10"/>
        <v>0</v>
      </c>
    </row>
    <row r="301" spans="1:7" ht="14.4" hidden="1" customHeight="1" x14ac:dyDescent="0.3">
      <c r="A301" s="2" t="s">
        <v>537</v>
      </c>
      <c r="B301" s="3">
        <v>13228475.133199999</v>
      </c>
      <c r="C301" s="3">
        <v>4772814.55</v>
      </c>
      <c r="D301" s="4">
        <f>VLOOKUP($A301,[1]Sheet1!$A$4:$C$524,2,0)</f>
        <v>13228475.130000001</v>
      </c>
      <c r="E301" s="4">
        <f>VLOOKUP($A301,[1]Sheet1!$A$4:$C$524,3,0)</f>
        <v>4772814.55</v>
      </c>
      <c r="F301" s="4">
        <f t="shared" si="9"/>
        <v>3.1999982893466949E-3</v>
      </c>
      <c r="G301" s="4">
        <f t="shared" si="10"/>
        <v>0</v>
      </c>
    </row>
    <row r="302" spans="1:7" ht="14.4" hidden="1" customHeight="1" x14ac:dyDescent="0.3">
      <c r="A302" s="2" t="s">
        <v>416</v>
      </c>
      <c r="B302" s="3">
        <v>24937342.0623</v>
      </c>
      <c r="C302" s="3">
        <v>14619535.59</v>
      </c>
      <c r="D302" s="4">
        <f>VLOOKUP($A302,[1]Sheet1!$A$4:$C$524,2,0)</f>
        <v>24937342.059999999</v>
      </c>
      <c r="E302" s="4">
        <f>VLOOKUP($A302,[1]Sheet1!$A$4:$C$524,3,0)</f>
        <v>14619535.59</v>
      </c>
      <c r="F302" s="4">
        <f t="shared" si="9"/>
        <v>2.3000016808509827E-3</v>
      </c>
      <c r="G302" s="4">
        <f t="shared" si="10"/>
        <v>0</v>
      </c>
    </row>
    <row r="303" spans="1:7" ht="14.4" hidden="1" customHeight="1" x14ac:dyDescent="0.3">
      <c r="A303" s="2" t="s">
        <v>245</v>
      </c>
      <c r="B303" s="3">
        <v>28639352.2282</v>
      </c>
      <c r="C303" s="3">
        <v>20609477.259999998</v>
      </c>
      <c r="D303" s="4">
        <f>VLOOKUP($A303,[1]Sheet1!$A$4:$C$524,2,0)</f>
        <v>28639352.23</v>
      </c>
      <c r="E303" s="4">
        <f>VLOOKUP($A303,[1]Sheet1!$A$4:$C$524,3,0)</f>
        <v>20609477.260000002</v>
      </c>
      <c r="F303" s="4">
        <f t="shared" si="9"/>
        <v>-1.8000006675720215E-3</v>
      </c>
      <c r="G303" s="4">
        <f t="shared" si="10"/>
        <v>0</v>
      </c>
    </row>
    <row r="304" spans="1:7" ht="14.4" hidden="1" customHeight="1" x14ac:dyDescent="0.3">
      <c r="A304" s="2" t="s">
        <v>236</v>
      </c>
      <c r="B304" s="3">
        <v>12236270.786099998</v>
      </c>
      <c r="C304" s="3">
        <v>9775354.9100000001</v>
      </c>
      <c r="D304" s="4">
        <f>VLOOKUP($A304,[1]Sheet1!$A$4:$C$524,2,0)</f>
        <v>12236270.789999999</v>
      </c>
      <c r="E304" s="4">
        <f>VLOOKUP($A304,[1]Sheet1!$A$4:$C$524,3,0)</f>
        <v>9775354.9100000001</v>
      </c>
      <c r="F304" s="4">
        <f t="shared" si="9"/>
        <v>-3.9000008255243301E-3</v>
      </c>
      <c r="G304" s="4">
        <f t="shared" si="10"/>
        <v>0</v>
      </c>
    </row>
    <row r="305" spans="1:7" ht="14.4" hidden="1" customHeight="1" x14ac:dyDescent="0.3">
      <c r="A305" s="2" t="s">
        <v>289</v>
      </c>
      <c r="B305" s="3">
        <v>16216215.992299998</v>
      </c>
      <c r="C305" s="3">
        <v>15445262.110000001</v>
      </c>
      <c r="D305" s="4">
        <f>VLOOKUP($A305,[1]Sheet1!$A$4:$C$524,2,0)</f>
        <v>16216215.99</v>
      </c>
      <c r="E305" s="4">
        <f>VLOOKUP($A305,[1]Sheet1!$A$4:$C$524,3,0)</f>
        <v>15445262.109999999</v>
      </c>
      <c r="F305" s="4">
        <f t="shared" si="9"/>
        <v>2.2999979555606842E-3</v>
      </c>
      <c r="G305" s="4">
        <f t="shared" si="10"/>
        <v>0</v>
      </c>
    </row>
    <row r="306" spans="1:7" ht="14.4" hidden="1" customHeight="1" x14ac:dyDescent="0.3">
      <c r="A306" s="2" t="s">
        <v>336</v>
      </c>
      <c r="B306" s="3">
        <v>21972002.710699998</v>
      </c>
      <c r="C306" s="3">
        <v>10858832.59</v>
      </c>
      <c r="D306" s="4">
        <f>VLOOKUP($A306,[1]Sheet1!$A$4:$C$524,2,0)</f>
        <v>21972002.710000001</v>
      </c>
      <c r="E306" s="4">
        <f>VLOOKUP($A306,[1]Sheet1!$A$4:$C$524,3,0)</f>
        <v>10858832.59</v>
      </c>
      <c r="F306" s="4">
        <f t="shared" si="9"/>
        <v>6.999969482421875E-4</v>
      </c>
      <c r="G306" s="4">
        <f t="shared" si="10"/>
        <v>0</v>
      </c>
    </row>
    <row r="307" spans="1:7" ht="14.4" hidden="1" customHeight="1" x14ac:dyDescent="0.3">
      <c r="A307" s="2" t="s">
        <v>67</v>
      </c>
      <c r="B307" s="3">
        <v>10386966.0582</v>
      </c>
      <c r="C307" s="3">
        <v>7191517.9800000004</v>
      </c>
      <c r="D307" s="4">
        <f>VLOOKUP($A307,[1]Sheet1!$A$4:$C$524,2,0)</f>
        <v>10386966.060000001</v>
      </c>
      <c r="E307" s="4">
        <f>VLOOKUP($A307,[1]Sheet1!$A$4:$C$524,3,0)</f>
        <v>7191517.9800000004</v>
      </c>
      <c r="F307" s="4">
        <f t="shared" si="9"/>
        <v>-1.8000006675720215E-3</v>
      </c>
      <c r="G307" s="4">
        <f t="shared" si="10"/>
        <v>0</v>
      </c>
    </row>
    <row r="308" spans="1:7" ht="14.4" hidden="1" customHeight="1" x14ac:dyDescent="0.3">
      <c r="A308" s="2" t="s">
        <v>341</v>
      </c>
      <c r="B308" s="3">
        <v>21972002.710699998</v>
      </c>
      <c r="C308" s="3">
        <v>11608376.619999999</v>
      </c>
      <c r="D308" s="4">
        <f>VLOOKUP($A308,[1]Sheet1!$A$4:$C$524,2,0)</f>
        <v>21972002.710000001</v>
      </c>
      <c r="E308" s="4">
        <f>VLOOKUP($A308,[1]Sheet1!$A$4:$C$524,3,0)</f>
        <v>11608376.619999999</v>
      </c>
      <c r="F308" s="4">
        <f t="shared" si="9"/>
        <v>6.999969482421875E-4</v>
      </c>
      <c r="G308" s="4">
        <f t="shared" si="10"/>
        <v>0</v>
      </c>
    </row>
    <row r="309" spans="1:7" ht="14.4" hidden="1" customHeight="1" x14ac:dyDescent="0.3">
      <c r="A309" s="2" t="s">
        <v>538</v>
      </c>
      <c r="B309" s="3">
        <v>13228475.133199999</v>
      </c>
      <c r="C309" s="3">
        <v>11541092.800000001</v>
      </c>
      <c r="D309" s="4">
        <f>VLOOKUP($A309,[1]Sheet1!$A$4:$C$524,2,0)</f>
        <v>13228475.130000001</v>
      </c>
      <c r="E309" s="4">
        <f>VLOOKUP($A309,[1]Sheet1!$A$4:$C$524,3,0)</f>
        <v>11541092.800000001</v>
      </c>
      <c r="F309" s="4">
        <f t="shared" si="9"/>
        <v>3.1999982893466949E-3</v>
      </c>
      <c r="G309" s="4">
        <f t="shared" si="10"/>
        <v>0</v>
      </c>
    </row>
    <row r="310" spans="1:7" ht="14.4" hidden="1" customHeight="1" x14ac:dyDescent="0.3">
      <c r="A310" s="2" t="s">
        <v>222</v>
      </c>
      <c r="B310" s="3">
        <v>1400963.9245999998</v>
      </c>
      <c r="C310" s="3">
        <v>1069584.3399999999</v>
      </c>
      <c r="D310" s="4">
        <f>VLOOKUP($A310,[1]Sheet1!$A$4:$C$524,2,0)</f>
        <v>1400963.92</v>
      </c>
      <c r="E310" s="4">
        <f>VLOOKUP($A310,[1]Sheet1!$A$4:$C$524,3,0)</f>
        <v>1069584.3400000001</v>
      </c>
      <c r="F310" s="4">
        <f t="shared" si="9"/>
        <v>4.5999998692423105E-3</v>
      </c>
      <c r="G310" s="4">
        <f t="shared" si="10"/>
        <v>0</v>
      </c>
    </row>
    <row r="311" spans="1:7" ht="14.4" hidden="1" customHeight="1" x14ac:dyDescent="0.3">
      <c r="A311" s="2" t="s">
        <v>284</v>
      </c>
      <c r="B311" s="3">
        <v>31278236.655900002</v>
      </c>
      <c r="C311" s="3">
        <v>18019377.350000001</v>
      </c>
      <c r="D311" s="4">
        <f>VLOOKUP($A311,[1]Sheet1!$A$4:$C$524,2,0)</f>
        <v>31278236.66</v>
      </c>
      <c r="E311" s="4">
        <f>VLOOKUP($A311,[1]Sheet1!$A$4:$C$524,3,0)</f>
        <v>18019377.350000001</v>
      </c>
      <c r="F311" s="4">
        <f t="shared" si="9"/>
        <v>-4.0999986231327057E-3</v>
      </c>
      <c r="G311" s="4">
        <f t="shared" si="10"/>
        <v>0</v>
      </c>
    </row>
    <row r="312" spans="1:7" ht="14.4" hidden="1" customHeight="1" x14ac:dyDescent="0.3">
      <c r="A312" s="2" t="s">
        <v>184</v>
      </c>
      <c r="B312" s="3">
        <v>21531164.271500003</v>
      </c>
      <c r="C312" s="3">
        <v>11829063.25</v>
      </c>
      <c r="D312" s="4">
        <f>VLOOKUP($A312,[1]Sheet1!$A$4:$C$524,2,0)</f>
        <v>21531164.27</v>
      </c>
      <c r="E312" s="4">
        <f>VLOOKUP($A312,[1]Sheet1!$A$4:$C$524,3,0)</f>
        <v>11829063.25</v>
      </c>
      <c r="F312" s="4">
        <f t="shared" si="9"/>
        <v>1.5000030398368835E-3</v>
      </c>
      <c r="G312" s="4">
        <f t="shared" si="10"/>
        <v>0</v>
      </c>
    </row>
    <row r="313" spans="1:7" ht="14.4" hidden="1" customHeight="1" x14ac:dyDescent="0.3">
      <c r="A313" s="2" t="s">
        <v>310</v>
      </c>
      <c r="B313" s="3">
        <v>28023921.8259</v>
      </c>
      <c r="C313" s="3">
        <v>20668252.079999998</v>
      </c>
      <c r="D313" s="4">
        <f>VLOOKUP($A313,[1]Sheet1!$A$4:$C$524,2,0)</f>
        <v>28023921.829999998</v>
      </c>
      <c r="E313" s="4">
        <f>VLOOKUP($A313,[1]Sheet1!$A$4:$C$524,3,0)</f>
        <v>20668252.079999998</v>
      </c>
      <c r="F313" s="4">
        <f t="shared" si="9"/>
        <v>-4.0999986231327057E-3</v>
      </c>
      <c r="G313" s="4">
        <f t="shared" si="10"/>
        <v>0</v>
      </c>
    </row>
    <row r="314" spans="1:7" ht="14.4" hidden="1" customHeight="1" x14ac:dyDescent="0.3">
      <c r="A314" s="2" t="s">
        <v>482</v>
      </c>
      <c r="B314" s="3">
        <v>3199288.8712999998</v>
      </c>
      <c r="C314" s="3">
        <v>5789911.21</v>
      </c>
      <c r="D314" s="4">
        <f>VLOOKUP($A314,[1]Sheet1!$A$4:$C$524,2,0)</f>
        <v>3199288.87</v>
      </c>
      <c r="E314" s="4">
        <f>VLOOKUP($A314,[1]Sheet1!$A$4:$C$524,3,0)</f>
        <v>5789911.21</v>
      </c>
      <c r="F314" s="4">
        <f t="shared" si="9"/>
        <v>1.2999996542930603E-3</v>
      </c>
      <c r="G314" s="4">
        <f t="shared" si="10"/>
        <v>0</v>
      </c>
    </row>
    <row r="315" spans="1:7" ht="14.4" hidden="1" customHeight="1" x14ac:dyDescent="0.3">
      <c r="A315" s="2" t="s">
        <v>451</v>
      </c>
      <c r="B315" s="3">
        <v>30441956.183599997</v>
      </c>
      <c r="C315" s="3">
        <v>20664666.879999999</v>
      </c>
      <c r="D315" s="4">
        <f>VLOOKUP($A315,[1]Sheet1!$A$4:$C$524,2,0)</f>
        <v>30441956.18</v>
      </c>
      <c r="E315" s="4">
        <f>VLOOKUP($A315,[1]Sheet1!$A$4:$C$524,3,0)</f>
        <v>20664666.879999999</v>
      </c>
      <c r="F315" s="4">
        <f t="shared" si="9"/>
        <v>3.5999976098537445E-3</v>
      </c>
      <c r="G315" s="4">
        <f t="shared" si="10"/>
        <v>0</v>
      </c>
    </row>
    <row r="316" spans="1:7" ht="14.4" hidden="1" customHeight="1" x14ac:dyDescent="0.3">
      <c r="A316" s="2" t="s">
        <v>533</v>
      </c>
      <c r="B316" s="3">
        <v>13228475.133199999</v>
      </c>
      <c r="C316" s="3">
        <v>8913893.2100000009</v>
      </c>
      <c r="D316" s="4">
        <f>VLOOKUP($A316,[1]Sheet1!$A$4:$C$524,2,0)</f>
        <v>13228475.130000001</v>
      </c>
      <c r="E316" s="4">
        <f>VLOOKUP($A316,[1]Sheet1!$A$4:$C$524,3,0)</f>
        <v>8913893.2100000009</v>
      </c>
      <c r="F316" s="4">
        <f t="shared" si="9"/>
        <v>3.1999982893466949E-3</v>
      </c>
      <c r="G316" s="4">
        <f t="shared" si="10"/>
        <v>0</v>
      </c>
    </row>
    <row r="317" spans="1:7" x14ac:dyDescent="0.3">
      <c r="A317" s="6" t="s">
        <v>28</v>
      </c>
      <c r="B317" s="3">
        <v>23614836.470700003</v>
      </c>
      <c r="C317" s="3">
        <v>3125705.68</v>
      </c>
      <c r="D317" s="4">
        <f>VLOOKUP($A317,[1]Sheet1!$A$4:$C$524,2,0)</f>
        <v>16659784.51</v>
      </c>
      <c r="E317" s="4">
        <f>VLOOKUP($A317,[1]Sheet1!$A$4:$C$524,3,0)</f>
        <v>-17759</v>
      </c>
      <c r="F317" s="4">
        <f t="shared" si="9"/>
        <v>6955051.9607000034</v>
      </c>
      <c r="G317" s="5">
        <f t="shared" si="10"/>
        <v>3143464.68</v>
      </c>
    </row>
    <row r="318" spans="1:7" ht="14.4" hidden="1" customHeight="1" x14ac:dyDescent="0.3">
      <c r="A318" s="2" t="s">
        <v>99</v>
      </c>
      <c r="B318" s="3">
        <v>1917789.2061000001</v>
      </c>
      <c r="C318" s="3">
        <v>2090445.04</v>
      </c>
      <c r="D318" s="4">
        <f>VLOOKUP($A318,[1]Sheet1!$A$4:$C$524,2,0)</f>
        <v>1917789.21</v>
      </c>
      <c r="E318" s="4">
        <f>VLOOKUP($A318,[1]Sheet1!$A$4:$C$524,3,0)</f>
        <v>2090445.04</v>
      </c>
      <c r="F318" s="4">
        <f t="shared" si="9"/>
        <v>-3.8999998942017555E-3</v>
      </c>
      <c r="G318" s="4">
        <f t="shared" si="10"/>
        <v>0</v>
      </c>
    </row>
    <row r="319" spans="1:7" ht="14.4" hidden="1" customHeight="1" x14ac:dyDescent="0.3">
      <c r="A319" s="2" t="s">
        <v>112</v>
      </c>
      <c r="B319" s="3">
        <v>25105905.097199995</v>
      </c>
      <c r="C319" s="3">
        <v>8807551.870000001</v>
      </c>
      <c r="D319" s="4">
        <f>VLOOKUP($A319,[1]Sheet1!$A$4:$C$524,2,0)</f>
        <v>25105905.09</v>
      </c>
      <c r="E319" s="4">
        <f>VLOOKUP($A319,[1]Sheet1!$A$4:$C$524,3,0)</f>
        <v>8807551.870000001</v>
      </c>
      <c r="F319" s="4">
        <f t="shared" si="9"/>
        <v>7.199995219707489E-3</v>
      </c>
      <c r="G319" s="4">
        <f t="shared" si="10"/>
        <v>0</v>
      </c>
    </row>
    <row r="320" spans="1:7" ht="14.4" hidden="1" customHeight="1" x14ac:dyDescent="0.3">
      <c r="A320" s="2" t="s">
        <v>111</v>
      </c>
      <c r="B320" s="3">
        <v>12451362.3554</v>
      </c>
      <c r="C320" s="3">
        <v>8661099.2999999989</v>
      </c>
      <c r="D320" s="4">
        <f>VLOOKUP($A320,[1]Sheet1!$A$4:$C$524,2,0)</f>
        <v>12451362.359999999</v>
      </c>
      <c r="E320" s="4">
        <f>VLOOKUP($A320,[1]Sheet1!$A$4:$C$524,3,0)</f>
        <v>8661099.3000000007</v>
      </c>
      <c r="F320" s="4">
        <f t="shared" si="9"/>
        <v>-4.5999996364116669E-3</v>
      </c>
      <c r="G320" s="4">
        <f t="shared" si="10"/>
        <v>0</v>
      </c>
    </row>
    <row r="321" spans="1:7" ht="14.4" hidden="1" customHeight="1" x14ac:dyDescent="0.3">
      <c r="A321" s="2" t="s">
        <v>209</v>
      </c>
      <c r="B321" s="3">
        <v>13700394.315700002</v>
      </c>
      <c r="C321" s="3">
        <v>8888639.7699999996</v>
      </c>
      <c r="D321" s="4">
        <f>VLOOKUP($A321,[1]Sheet1!$A$4:$C$524,2,0)</f>
        <v>13700394.32</v>
      </c>
      <c r="E321" s="4">
        <f>VLOOKUP($A321,[1]Sheet1!$A$4:$C$524,3,0)</f>
        <v>8888639.7699999996</v>
      </c>
      <c r="F321" s="4">
        <f t="shared" si="9"/>
        <v>-4.2999982833862305E-3</v>
      </c>
      <c r="G321" s="4">
        <f t="shared" si="10"/>
        <v>0</v>
      </c>
    </row>
    <row r="322" spans="1:7" x14ac:dyDescent="0.3">
      <c r="A322" s="6" t="s">
        <v>43</v>
      </c>
      <c r="B322" s="3">
        <v>7034026.8709999993</v>
      </c>
      <c r="C322" s="3">
        <v>3024411.04</v>
      </c>
      <c r="D322" s="4">
        <f>VLOOKUP($A322,[1]Sheet1!$A$4:$C$524,2,0)</f>
        <v>78974.91</v>
      </c>
      <c r="E322" s="4">
        <f>VLOOKUP($A322,[1]Sheet1!$A$4:$C$524,3,0)</f>
        <v>0</v>
      </c>
      <c r="F322" s="4">
        <f t="shared" si="9"/>
        <v>6955051.9609999992</v>
      </c>
      <c r="G322" s="5">
        <f t="shared" si="10"/>
        <v>3024411.04</v>
      </c>
    </row>
    <row r="323" spans="1:7" ht="14.4" hidden="1" customHeight="1" x14ac:dyDescent="0.3">
      <c r="A323" s="2" t="s">
        <v>276</v>
      </c>
      <c r="B323" s="3">
        <v>16216215.992299998</v>
      </c>
      <c r="C323" s="3">
        <v>13464818.219999999</v>
      </c>
      <c r="D323" s="4">
        <f>VLOOKUP($A323,[1]Sheet1!$A$4:$C$524,2,0)</f>
        <v>16216215.99</v>
      </c>
      <c r="E323" s="4">
        <f>VLOOKUP($A323,[1]Sheet1!$A$4:$C$524,3,0)</f>
        <v>13464818.220000001</v>
      </c>
      <c r="F323" s="4">
        <f t="shared" si="9"/>
        <v>2.2999979555606842E-3</v>
      </c>
      <c r="G323" s="4">
        <f t="shared" si="10"/>
        <v>0</v>
      </c>
    </row>
    <row r="324" spans="1:7" ht="14.4" hidden="1" customHeight="1" x14ac:dyDescent="0.3">
      <c r="A324" s="2" t="s">
        <v>343</v>
      </c>
      <c r="B324" s="3">
        <v>13981135.3291</v>
      </c>
      <c r="C324" s="3">
        <v>12428587.119999999</v>
      </c>
      <c r="D324" s="4">
        <f>VLOOKUP($A324,[1]Sheet1!$A$4:$C$524,2,0)</f>
        <v>13981135.33</v>
      </c>
      <c r="E324" s="4">
        <f>VLOOKUP($A324,[1]Sheet1!$A$4:$C$524,3,0)</f>
        <v>12428587.119999999</v>
      </c>
      <c r="F324" s="4">
        <f t="shared" si="9"/>
        <v>-9.0000033378601074E-4</v>
      </c>
      <c r="G324" s="4">
        <f t="shared" si="10"/>
        <v>0</v>
      </c>
    </row>
    <row r="325" spans="1:7" ht="14.4" hidden="1" customHeight="1" x14ac:dyDescent="0.3">
      <c r="A325" s="2" t="s">
        <v>156</v>
      </c>
      <c r="B325" s="3">
        <v>10550495.492200002</v>
      </c>
      <c r="C325" s="3">
        <v>7796397.580000001</v>
      </c>
      <c r="D325" s="4">
        <f>VLOOKUP($A325,[1]Sheet1!$A$4:$C$524,2,0)</f>
        <v>10550495.49</v>
      </c>
      <c r="E325" s="4">
        <f>VLOOKUP($A325,[1]Sheet1!$A$4:$C$524,3,0)</f>
        <v>7796397.5800000001</v>
      </c>
      <c r="F325" s="4">
        <f t="shared" si="9"/>
        <v>2.2000018507242203E-3</v>
      </c>
      <c r="G325" s="4">
        <f t="shared" si="10"/>
        <v>0</v>
      </c>
    </row>
    <row r="326" spans="1:7" x14ac:dyDescent="0.3">
      <c r="A326" s="6" t="s">
        <v>42</v>
      </c>
      <c r="B326" s="3">
        <v>4475922.1245999997</v>
      </c>
      <c r="C326" s="3">
        <v>3290669.03</v>
      </c>
      <c r="D326" s="4">
        <f>VLOOKUP($A326,[1]Sheet1!$A$4:$C$524,2,0)</f>
        <v>50252.65</v>
      </c>
      <c r="E326" s="4">
        <f>VLOOKUP($A326,[1]Sheet1!$A$4:$C$524,3,0)</f>
        <v>0</v>
      </c>
      <c r="F326" s="4">
        <f t="shared" ref="F326:F389" si="11">+B326-D326</f>
        <v>4425669.4745999994</v>
      </c>
      <c r="G326" s="5">
        <f t="shared" ref="G326:G389" si="12">+C326-E326</f>
        <v>3290669.03</v>
      </c>
    </row>
    <row r="327" spans="1:7" ht="14.4" hidden="1" customHeight="1" x14ac:dyDescent="0.3">
      <c r="A327" s="2" t="s">
        <v>282</v>
      </c>
      <c r="B327" s="3">
        <v>16216215.992299998</v>
      </c>
      <c r="C327" s="3">
        <v>12744776.970000001</v>
      </c>
      <c r="D327" s="4">
        <f>VLOOKUP($A327,[1]Sheet1!$A$4:$C$524,2,0)</f>
        <v>16216215.99</v>
      </c>
      <c r="E327" s="4">
        <f>VLOOKUP($A327,[1]Sheet1!$A$4:$C$524,3,0)</f>
        <v>12744776.970000001</v>
      </c>
      <c r="F327" s="4">
        <f t="shared" si="11"/>
        <v>2.2999979555606842E-3</v>
      </c>
      <c r="G327" s="4">
        <f t="shared" si="12"/>
        <v>0</v>
      </c>
    </row>
    <row r="328" spans="1:7" ht="14.4" hidden="1" customHeight="1" x14ac:dyDescent="0.3">
      <c r="A328" s="2" t="s">
        <v>181</v>
      </c>
      <c r="B328" s="3">
        <v>1867762.5884</v>
      </c>
      <c r="C328" s="3">
        <v>1539254.3399999999</v>
      </c>
      <c r="D328" s="4">
        <f>VLOOKUP($A328,[1]Sheet1!$A$4:$C$524,2,0)</f>
        <v>1867762.59</v>
      </c>
      <c r="E328" s="4">
        <f>VLOOKUP($A328,[1]Sheet1!$A$4:$C$524,3,0)</f>
        <v>1539254.34</v>
      </c>
      <c r="F328" s="4">
        <f t="shared" si="11"/>
        <v>-1.6000000759959221E-3</v>
      </c>
      <c r="G328" s="4">
        <f t="shared" si="12"/>
        <v>0</v>
      </c>
    </row>
    <row r="329" spans="1:7" ht="14.4" hidden="1" customHeight="1" x14ac:dyDescent="0.3">
      <c r="A329" s="2" t="s">
        <v>411</v>
      </c>
      <c r="B329" s="3">
        <v>15614638.113000002</v>
      </c>
      <c r="C329" s="3">
        <v>14026764.959999999</v>
      </c>
      <c r="D329" s="4">
        <f>VLOOKUP($A329,[1]Sheet1!$A$4:$C$524,2,0)</f>
        <v>15614638.109999999</v>
      </c>
      <c r="E329" s="4">
        <f>VLOOKUP($A329,[1]Sheet1!$A$4:$C$524,3,0)</f>
        <v>14026764.960000001</v>
      </c>
      <c r="F329" s="4">
        <f t="shared" si="11"/>
        <v>3.0000023543834686E-3</v>
      </c>
      <c r="G329" s="4">
        <f t="shared" si="12"/>
        <v>0</v>
      </c>
    </row>
    <row r="330" spans="1:7" ht="14.4" hidden="1" customHeight="1" x14ac:dyDescent="0.3">
      <c r="A330" s="2" t="s">
        <v>497</v>
      </c>
      <c r="B330" s="3">
        <v>33981546.4472</v>
      </c>
      <c r="C330" s="3">
        <v>22287017.77</v>
      </c>
      <c r="D330" s="4">
        <f>VLOOKUP($A330,[1]Sheet1!$A$4:$C$524,2,0)</f>
        <v>33981546.450000003</v>
      </c>
      <c r="E330" s="4">
        <f>VLOOKUP($A330,[1]Sheet1!$A$4:$C$524,3,0)</f>
        <v>22287017.77</v>
      </c>
      <c r="F330" s="4">
        <f t="shared" si="11"/>
        <v>-2.8000026941299438E-3</v>
      </c>
      <c r="G330" s="4">
        <f t="shared" si="12"/>
        <v>0</v>
      </c>
    </row>
    <row r="331" spans="1:7" ht="14.4" hidden="1" customHeight="1" x14ac:dyDescent="0.3">
      <c r="A331" s="2" t="s">
        <v>277</v>
      </c>
      <c r="B331" s="3">
        <v>31278236.655900002</v>
      </c>
      <c r="C331" s="3">
        <v>16602713.649999999</v>
      </c>
      <c r="D331" s="4">
        <f>VLOOKUP($A331,[1]Sheet1!$A$4:$C$524,2,0)</f>
        <v>31278236.66</v>
      </c>
      <c r="E331" s="4">
        <f>VLOOKUP($A331,[1]Sheet1!$A$4:$C$524,3,0)</f>
        <v>16602713.65</v>
      </c>
      <c r="F331" s="4">
        <f t="shared" si="11"/>
        <v>-4.0999986231327057E-3</v>
      </c>
      <c r="G331" s="4">
        <f t="shared" si="12"/>
        <v>0</v>
      </c>
    </row>
    <row r="332" spans="1:7" ht="14.4" hidden="1" customHeight="1" x14ac:dyDescent="0.3">
      <c r="A332" s="2" t="s">
        <v>66</v>
      </c>
      <c r="B332" s="3">
        <v>1423386.5272000001</v>
      </c>
      <c r="C332" s="3">
        <v>1228022.3399999999</v>
      </c>
      <c r="D332" s="4">
        <f>VLOOKUP($A332,[1]Sheet1!$A$4:$C$524,2,0)</f>
        <v>1423386.53</v>
      </c>
      <c r="E332" s="4">
        <f>VLOOKUP($A332,[1]Sheet1!$A$4:$C$524,3,0)</f>
        <v>1228022.3400000001</v>
      </c>
      <c r="F332" s="4">
        <f t="shared" si="11"/>
        <v>-2.79999990016222E-3</v>
      </c>
      <c r="G332" s="4">
        <f t="shared" si="12"/>
        <v>0</v>
      </c>
    </row>
    <row r="333" spans="1:7" ht="14.4" hidden="1" customHeight="1" x14ac:dyDescent="0.3">
      <c r="A333" s="2" t="s">
        <v>126</v>
      </c>
      <c r="B333" s="3">
        <v>23894584.987400003</v>
      </c>
      <c r="C333" s="3">
        <v>6764321.5</v>
      </c>
      <c r="D333" s="4">
        <f>VLOOKUP($A333,[1]Sheet1!$A$4:$C$524,2,0)</f>
        <v>23894584.989999998</v>
      </c>
      <c r="E333" s="4">
        <f>VLOOKUP($A333,[1]Sheet1!$A$4:$C$524,3,0)</f>
        <v>6764321.5</v>
      </c>
      <c r="F333" s="4">
        <f t="shared" si="11"/>
        <v>-2.5999955832958221E-3</v>
      </c>
      <c r="G333" s="4">
        <f t="shared" si="12"/>
        <v>0</v>
      </c>
    </row>
    <row r="334" spans="1:7" ht="14.4" hidden="1" customHeight="1" x14ac:dyDescent="0.3">
      <c r="A334" s="2" t="s">
        <v>124</v>
      </c>
      <c r="B334" s="3">
        <v>23894584.987400003</v>
      </c>
      <c r="C334" s="3">
        <v>10389392.59</v>
      </c>
      <c r="D334" s="4">
        <f>VLOOKUP($A334,[1]Sheet1!$A$4:$C$524,2,0)</f>
        <v>23894584.989999998</v>
      </c>
      <c r="E334" s="4">
        <f>VLOOKUP($A334,[1]Sheet1!$A$4:$C$524,3,0)</f>
        <v>10389392.59</v>
      </c>
      <c r="F334" s="4">
        <f t="shared" si="11"/>
        <v>-2.5999955832958221E-3</v>
      </c>
      <c r="G334" s="4">
        <f t="shared" si="12"/>
        <v>0</v>
      </c>
    </row>
    <row r="335" spans="1:7" ht="14.4" hidden="1" customHeight="1" x14ac:dyDescent="0.3">
      <c r="A335" s="2" t="s">
        <v>199</v>
      </c>
      <c r="B335" s="3">
        <v>26426937.350999996</v>
      </c>
      <c r="C335" s="3">
        <v>14239303.02</v>
      </c>
      <c r="D335" s="4">
        <f>VLOOKUP($A335,[1]Sheet1!$A$4:$C$524,2,0)</f>
        <v>26426937.350000001</v>
      </c>
      <c r="E335" s="4">
        <f>VLOOKUP($A335,[1]Sheet1!$A$4:$C$524,3,0)</f>
        <v>14239303.02</v>
      </c>
      <c r="F335" s="4">
        <f t="shared" si="11"/>
        <v>9.9999457597732544E-4</v>
      </c>
      <c r="G335" s="4">
        <f t="shared" si="12"/>
        <v>0</v>
      </c>
    </row>
    <row r="336" spans="1:7" ht="14.4" hidden="1" customHeight="1" x14ac:dyDescent="0.3">
      <c r="A336" s="2" t="s">
        <v>516</v>
      </c>
      <c r="B336" s="3">
        <v>46208094.609399997</v>
      </c>
      <c r="C336" s="3">
        <v>35582799.170000002</v>
      </c>
      <c r="D336" s="4">
        <f>VLOOKUP($A336,[1]Sheet1!$A$4:$C$524,2,0)</f>
        <v>46208094.609999999</v>
      </c>
      <c r="E336" s="4">
        <f>VLOOKUP($A336,[1]Sheet1!$A$4:$C$524,3,0)</f>
        <v>35582799.170000002</v>
      </c>
      <c r="F336" s="4">
        <f t="shared" si="11"/>
        <v>-6.000027060508728E-4</v>
      </c>
      <c r="G336" s="4">
        <f t="shared" si="12"/>
        <v>0</v>
      </c>
    </row>
    <row r="337" spans="1:7" ht="14.4" hidden="1" customHeight="1" x14ac:dyDescent="0.3">
      <c r="A337" s="2" t="s">
        <v>510</v>
      </c>
      <c r="B337" s="3">
        <v>41708557.384899996</v>
      </c>
      <c r="C337" s="3">
        <v>29694083.25</v>
      </c>
      <c r="D337" s="4">
        <f>VLOOKUP($A337,[1]Sheet1!$A$4:$C$524,2,0)</f>
        <v>41708557.380000003</v>
      </c>
      <c r="E337" s="4">
        <f>VLOOKUP($A337,[1]Sheet1!$A$4:$C$524,3,0)</f>
        <v>29694083.25</v>
      </c>
      <c r="F337" s="4">
        <f t="shared" si="11"/>
        <v>4.8999935388565063E-3</v>
      </c>
      <c r="G337" s="4">
        <f t="shared" si="12"/>
        <v>0</v>
      </c>
    </row>
    <row r="338" spans="1:7" ht="14.4" hidden="1" customHeight="1" x14ac:dyDescent="0.3">
      <c r="A338" s="2" t="s">
        <v>62</v>
      </c>
      <c r="B338" s="3">
        <v>1423386.5272000001</v>
      </c>
      <c r="C338" s="3">
        <v>1163020.1499999999</v>
      </c>
      <c r="D338" s="4">
        <f>VLOOKUP($A338,[1]Sheet1!$A$4:$C$524,2,0)</f>
        <v>1423386.53</v>
      </c>
      <c r="E338" s="4">
        <f>VLOOKUP($A338,[1]Sheet1!$A$4:$C$524,3,0)</f>
        <v>1163020.1499999999</v>
      </c>
      <c r="F338" s="4">
        <f t="shared" si="11"/>
        <v>-2.79999990016222E-3</v>
      </c>
      <c r="G338" s="4">
        <f t="shared" si="12"/>
        <v>0</v>
      </c>
    </row>
    <row r="339" spans="1:7" ht="14.4" hidden="1" customHeight="1" x14ac:dyDescent="0.3">
      <c r="A339" s="2" t="s">
        <v>405</v>
      </c>
      <c r="B339" s="3">
        <v>3876716.5414999998</v>
      </c>
      <c r="C339" s="3">
        <v>4718007.7699999996</v>
      </c>
      <c r="D339" s="4">
        <f>VLOOKUP($A339,[1]Sheet1!$A$4:$C$524,2,0)</f>
        <v>3876716.54</v>
      </c>
      <c r="E339" s="4">
        <f>VLOOKUP($A339,[1]Sheet1!$A$4:$C$524,3,0)</f>
        <v>4718007.7699999996</v>
      </c>
      <c r="F339" s="4">
        <f t="shared" si="11"/>
        <v>1.4999997802078724E-3</v>
      </c>
      <c r="G339" s="4">
        <f t="shared" si="12"/>
        <v>0</v>
      </c>
    </row>
    <row r="340" spans="1:7" ht="14.4" hidden="1" customHeight="1" x14ac:dyDescent="0.3">
      <c r="A340" s="2" t="s">
        <v>328</v>
      </c>
      <c r="B340" s="3">
        <v>1125088.1343999999</v>
      </c>
      <c r="C340" s="3">
        <v>1058979.1800000002</v>
      </c>
      <c r="D340" s="4">
        <f>VLOOKUP($A340,[1]Sheet1!$A$4:$C$524,2,0)</f>
        <v>1125088.1299999999</v>
      </c>
      <c r="E340" s="4">
        <f>VLOOKUP($A340,[1]Sheet1!$A$4:$C$524,3,0)</f>
        <v>1058979.18</v>
      </c>
      <c r="F340" s="4">
        <f t="shared" si="11"/>
        <v>4.3999999761581421E-3</v>
      </c>
      <c r="G340" s="4">
        <f t="shared" si="12"/>
        <v>0</v>
      </c>
    </row>
    <row r="341" spans="1:7" ht="14.4" hidden="1" customHeight="1" x14ac:dyDescent="0.3">
      <c r="A341" s="2" t="s">
        <v>271</v>
      </c>
      <c r="B341" s="3">
        <v>16216215.992299998</v>
      </c>
      <c r="C341" s="3">
        <v>12795783.189999999</v>
      </c>
      <c r="D341" s="4">
        <f>VLOOKUP($A341,[1]Sheet1!$A$4:$C$524,2,0)</f>
        <v>16216215.99</v>
      </c>
      <c r="E341" s="4">
        <f>VLOOKUP($A341,[1]Sheet1!$A$4:$C$524,3,0)</f>
        <v>12795783.189999999</v>
      </c>
      <c r="F341" s="4">
        <f t="shared" si="11"/>
        <v>2.2999979555606842E-3</v>
      </c>
      <c r="G341" s="4">
        <f t="shared" si="12"/>
        <v>0</v>
      </c>
    </row>
    <row r="342" spans="1:7" ht="14.4" hidden="1" customHeight="1" x14ac:dyDescent="0.3">
      <c r="A342" s="2" t="s">
        <v>475</v>
      </c>
      <c r="B342" s="3">
        <v>3199288.8712999998</v>
      </c>
      <c r="C342" s="3">
        <v>3598015.44</v>
      </c>
      <c r="D342" s="4">
        <f>VLOOKUP($A342,[1]Sheet1!$A$4:$C$524,2,0)</f>
        <v>3199288.87</v>
      </c>
      <c r="E342" s="4">
        <f>VLOOKUP($A342,[1]Sheet1!$A$4:$C$524,3,0)</f>
        <v>3598015.44</v>
      </c>
      <c r="F342" s="4">
        <f t="shared" si="11"/>
        <v>1.2999996542930603E-3</v>
      </c>
      <c r="G342" s="4">
        <f t="shared" si="12"/>
        <v>0</v>
      </c>
    </row>
    <row r="343" spans="1:7" ht="14.4" hidden="1" customHeight="1" x14ac:dyDescent="0.3">
      <c r="A343" s="2" t="s">
        <v>429</v>
      </c>
      <c r="B343" s="3">
        <v>2161014.7306000004</v>
      </c>
      <c r="C343" s="3">
        <v>2026563.95</v>
      </c>
      <c r="D343" s="4">
        <f>VLOOKUP($A343,[1]Sheet1!$A$4:$C$524,2,0)</f>
        <v>2161014.73</v>
      </c>
      <c r="E343" s="4">
        <f>VLOOKUP($A343,[1]Sheet1!$A$4:$C$524,3,0)</f>
        <v>2026563.95</v>
      </c>
      <c r="F343" s="4">
        <f t="shared" si="11"/>
        <v>6.0000037774443626E-4</v>
      </c>
      <c r="G343" s="4">
        <f t="shared" si="12"/>
        <v>0</v>
      </c>
    </row>
    <row r="344" spans="1:7" ht="14.4" hidden="1" customHeight="1" x14ac:dyDescent="0.3">
      <c r="A344" s="2" t="s">
        <v>322</v>
      </c>
      <c r="B344" s="3">
        <v>1768139.8555999999</v>
      </c>
      <c r="C344" s="3">
        <v>1311558.96</v>
      </c>
      <c r="D344" s="4">
        <f>VLOOKUP($A344,[1]Sheet1!$A$4:$C$524,2,0)</f>
        <v>1768139.86</v>
      </c>
      <c r="E344" s="4">
        <f>VLOOKUP($A344,[1]Sheet1!$A$4:$C$524,3,0)</f>
        <v>1311558.96</v>
      </c>
      <c r="F344" s="4">
        <f t="shared" si="11"/>
        <v>-4.4000002089887857E-3</v>
      </c>
      <c r="G344" s="4">
        <f t="shared" si="12"/>
        <v>0</v>
      </c>
    </row>
    <row r="345" spans="1:7" ht="14.4" hidden="1" customHeight="1" x14ac:dyDescent="0.3">
      <c r="A345" s="2" t="s">
        <v>383</v>
      </c>
      <c r="B345" s="3">
        <v>24796147.521199998</v>
      </c>
      <c r="C345" s="3">
        <v>11173149.210000001</v>
      </c>
      <c r="D345" s="4">
        <f>VLOOKUP($A345,[1]Sheet1!$A$4:$C$524,2,0)</f>
        <v>24796147.52</v>
      </c>
      <c r="E345" s="4">
        <f>VLOOKUP($A345,[1]Sheet1!$A$4:$C$524,3,0)</f>
        <v>11173149.210000001</v>
      </c>
      <c r="F345" s="4">
        <f t="shared" si="11"/>
        <v>1.1999979615211487E-3</v>
      </c>
      <c r="G345" s="4">
        <f t="shared" si="12"/>
        <v>0</v>
      </c>
    </row>
    <row r="346" spans="1:7" ht="14.4" hidden="1" customHeight="1" x14ac:dyDescent="0.3">
      <c r="A346" s="2" t="s">
        <v>312</v>
      </c>
      <c r="B346" s="3">
        <v>1870574.034</v>
      </c>
      <c r="C346" s="3">
        <v>551198.67999999993</v>
      </c>
      <c r="D346" s="4">
        <f>VLOOKUP($A346,[1]Sheet1!$A$4:$C$524,2,0)</f>
        <v>1870574.03</v>
      </c>
      <c r="E346" s="4">
        <f>VLOOKUP($A346,[1]Sheet1!$A$4:$C$524,3,0)</f>
        <v>551198.68000000005</v>
      </c>
      <c r="F346" s="4">
        <f t="shared" si="11"/>
        <v>3.9999999571591616E-3</v>
      </c>
      <c r="G346" s="4">
        <f t="shared" si="12"/>
        <v>0</v>
      </c>
    </row>
    <row r="347" spans="1:7" ht="14.4" hidden="1" customHeight="1" x14ac:dyDescent="0.3">
      <c r="A347" s="2" t="s">
        <v>377</v>
      </c>
      <c r="B347" s="3">
        <v>30229463.062800001</v>
      </c>
      <c r="C347" s="3">
        <v>20076794.34</v>
      </c>
      <c r="D347" s="4">
        <f>VLOOKUP($A347,[1]Sheet1!$A$4:$C$524,2,0)</f>
        <v>30229463.059999999</v>
      </c>
      <c r="E347" s="4">
        <f>VLOOKUP($A347,[1]Sheet1!$A$4:$C$524,3,0)</f>
        <v>20076794.34</v>
      </c>
      <c r="F347" s="4">
        <f t="shared" si="11"/>
        <v>2.8000026941299438E-3</v>
      </c>
      <c r="G347" s="4">
        <f t="shared" si="12"/>
        <v>0</v>
      </c>
    </row>
    <row r="348" spans="1:7" ht="14.4" hidden="1" customHeight="1" x14ac:dyDescent="0.3">
      <c r="A348" s="2" t="s">
        <v>349</v>
      </c>
      <c r="B348" s="3">
        <v>26968395.043100003</v>
      </c>
      <c r="C348" s="3">
        <v>22885830.539999999</v>
      </c>
      <c r="D348" s="4">
        <f>VLOOKUP($A348,[1]Sheet1!$A$4:$C$524,2,0)</f>
        <v>26968395.039999999</v>
      </c>
      <c r="E348" s="4">
        <f>VLOOKUP($A348,[1]Sheet1!$A$4:$C$524,3,0)</f>
        <v>22885830.539999999</v>
      </c>
      <c r="F348" s="4">
        <f t="shared" si="11"/>
        <v>3.1000040471553802E-3</v>
      </c>
      <c r="G348" s="4">
        <f t="shared" si="12"/>
        <v>0</v>
      </c>
    </row>
    <row r="349" spans="1:7" ht="14.4" hidden="1" customHeight="1" x14ac:dyDescent="0.3">
      <c r="A349" s="2" t="s">
        <v>182</v>
      </c>
      <c r="B349" s="3">
        <v>15146021.027899999</v>
      </c>
      <c r="C349" s="3">
        <v>7758352.9799999995</v>
      </c>
      <c r="D349" s="4">
        <f>VLOOKUP($A349,[1]Sheet1!$A$4:$C$524,2,0)</f>
        <v>15146021.029999999</v>
      </c>
      <c r="E349" s="4">
        <f>VLOOKUP($A349,[1]Sheet1!$A$4:$C$524,3,0)</f>
        <v>7758352.9800000004</v>
      </c>
      <c r="F349" s="4">
        <f t="shared" si="11"/>
        <v>-2.1000001579523087E-3</v>
      </c>
      <c r="G349" s="4">
        <f t="shared" si="12"/>
        <v>0</v>
      </c>
    </row>
    <row r="350" spans="1:7" ht="14.4" hidden="1" customHeight="1" x14ac:dyDescent="0.3">
      <c r="A350" s="2" t="s">
        <v>410</v>
      </c>
      <c r="B350" s="3">
        <v>15614638.113000002</v>
      </c>
      <c r="C350" s="3">
        <v>7446519.9499999993</v>
      </c>
      <c r="D350" s="4">
        <f>VLOOKUP($A350,[1]Sheet1!$A$4:$C$524,2,0)</f>
        <v>15614638.109999999</v>
      </c>
      <c r="E350" s="4">
        <f>VLOOKUP($A350,[1]Sheet1!$A$4:$C$524,3,0)</f>
        <v>7446519.9500000002</v>
      </c>
      <c r="F350" s="4">
        <f t="shared" si="11"/>
        <v>3.0000023543834686E-3</v>
      </c>
      <c r="G350" s="4">
        <f t="shared" si="12"/>
        <v>0</v>
      </c>
    </row>
    <row r="351" spans="1:7" ht="14.4" hidden="1" customHeight="1" x14ac:dyDescent="0.3">
      <c r="A351" s="2" t="s">
        <v>517</v>
      </c>
      <c r="B351" s="3">
        <v>29402492.241099998</v>
      </c>
      <c r="C351" s="3">
        <v>29953853.640000001</v>
      </c>
      <c r="D351" s="4">
        <f>VLOOKUP($A351,[1]Sheet1!$A$4:$C$524,2,0)</f>
        <v>29402492.239999998</v>
      </c>
      <c r="E351" s="4">
        <f>VLOOKUP($A351,[1]Sheet1!$A$4:$C$524,3,0)</f>
        <v>29953853.640000001</v>
      </c>
      <c r="F351" s="4">
        <f t="shared" si="11"/>
        <v>1.0999999940395355E-3</v>
      </c>
      <c r="G351" s="4">
        <f t="shared" si="12"/>
        <v>0</v>
      </c>
    </row>
    <row r="352" spans="1:7" ht="14.4" hidden="1" customHeight="1" x14ac:dyDescent="0.3">
      <c r="A352" s="2" t="s">
        <v>521</v>
      </c>
      <c r="B352" s="3">
        <v>46208094.609399997</v>
      </c>
      <c r="C352" s="3">
        <v>25370691.829999998</v>
      </c>
      <c r="D352" s="4">
        <f>VLOOKUP($A352,[1]Sheet1!$A$4:$C$524,2,0)</f>
        <v>46208094.609999999</v>
      </c>
      <c r="E352" s="4">
        <f>VLOOKUP($A352,[1]Sheet1!$A$4:$C$524,3,0)</f>
        <v>25370691.829999998</v>
      </c>
      <c r="F352" s="4">
        <f t="shared" si="11"/>
        <v>-6.000027060508728E-4</v>
      </c>
      <c r="G352" s="4">
        <f t="shared" si="12"/>
        <v>0</v>
      </c>
    </row>
    <row r="353" spans="1:7" x14ac:dyDescent="0.3">
      <c r="A353" s="6" t="s">
        <v>40</v>
      </c>
      <c r="B353" s="3">
        <v>7034026.8709999993</v>
      </c>
      <c r="C353" s="3">
        <v>3167315.07</v>
      </c>
      <c r="D353" s="4">
        <f>VLOOKUP($A353,[1]Sheet1!$A$4:$C$524,2,0)</f>
        <v>78974.91</v>
      </c>
      <c r="E353" s="4">
        <f>VLOOKUP($A353,[1]Sheet1!$A$4:$C$524,3,0)</f>
        <v>0</v>
      </c>
      <c r="F353" s="4">
        <f t="shared" si="11"/>
        <v>6955051.9609999992</v>
      </c>
      <c r="G353" s="5">
        <f t="shared" si="12"/>
        <v>3167315.07</v>
      </c>
    </row>
    <row r="354" spans="1:7" ht="14.4" hidden="1" customHeight="1" x14ac:dyDescent="0.3">
      <c r="A354" s="2" t="s">
        <v>280</v>
      </c>
      <c r="B354" s="3">
        <v>31278236.655900002</v>
      </c>
      <c r="C354" s="3">
        <v>16230041.93</v>
      </c>
      <c r="D354" s="4">
        <f>VLOOKUP($A354,[1]Sheet1!$A$4:$C$524,2,0)</f>
        <v>31278236.66</v>
      </c>
      <c r="E354" s="4">
        <f>VLOOKUP($A354,[1]Sheet1!$A$4:$C$524,3,0)</f>
        <v>16230041.93</v>
      </c>
      <c r="F354" s="4">
        <f t="shared" si="11"/>
        <v>-4.0999986231327057E-3</v>
      </c>
      <c r="G354" s="4">
        <f t="shared" si="12"/>
        <v>0</v>
      </c>
    </row>
    <row r="355" spans="1:7" ht="14.4" hidden="1" customHeight="1" x14ac:dyDescent="0.3">
      <c r="A355" s="2" t="s">
        <v>536</v>
      </c>
      <c r="B355" s="3">
        <v>13228475.133199999</v>
      </c>
      <c r="C355" s="3">
        <v>7919999</v>
      </c>
      <c r="D355" s="4">
        <f>VLOOKUP($A355,[1]Sheet1!$A$4:$C$524,2,0)</f>
        <v>13228475.130000001</v>
      </c>
      <c r="E355" s="4">
        <f>VLOOKUP($A355,[1]Sheet1!$A$4:$C$524,3,0)</f>
        <v>7919999</v>
      </c>
      <c r="F355" s="4">
        <f t="shared" si="11"/>
        <v>3.1999982893466949E-3</v>
      </c>
      <c r="G355" s="4">
        <f t="shared" si="12"/>
        <v>0</v>
      </c>
    </row>
    <row r="356" spans="1:7" ht="14.4" hidden="1" customHeight="1" x14ac:dyDescent="0.3">
      <c r="A356" s="2" t="s">
        <v>247</v>
      </c>
      <c r="B356" s="3">
        <v>26661523.068799999</v>
      </c>
      <c r="C356" s="3">
        <v>21166021.880000003</v>
      </c>
      <c r="D356" s="4">
        <f>VLOOKUP($A356,[1]Sheet1!$A$4:$C$524,2,0)</f>
        <v>26661523.07</v>
      </c>
      <c r="E356" s="4">
        <f>VLOOKUP($A356,[1]Sheet1!$A$4:$C$524,3,0)</f>
        <v>21166021.879999999</v>
      </c>
      <c r="F356" s="4">
        <f t="shared" si="11"/>
        <v>-1.2000016868114471E-3</v>
      </c>
      <c r="G356" s="4">
        <f t="shared" si="12"/>
        <v>0</v>
      </c>
    </row>
    <row r="357" spans="1:7" ht="14.4" hidden="1" customHeight="1" x14ac:dyDescent="0.3">
      <c r="A357" s="2" t="s">
        <v>151</v>
      </c>
      <c r="B357" s="3">
        <v>16580809.5997</v>
      </c>
      <c r="C357" s="3">
        <v>11297930.310000001</v>
      </c>
      <c r="D357" s="4">
        <f>VLOOKUP($A357,[1]Sheet1!$A$4:$C$524,2,0)</f>
        <v>16580809.6</v>
      </c>
      <c r="E357" s="4">
        <f>VLOOKUP($A357,[1]Sheet1!$A$4:$C$524,3,0)</f>
        <v>11297930.310000001</v>
      </c>
      <c r="F357" s="4">
        <f t="shared" si="11"/>
        <v>-2.9999949038028717E-4</v>
      </c>
      <c r="G357" s="4">
        <f t="shared" si="12"/>
        <v>0</v>
      </c>
    </row>
    <row r="358" spans="1:7" ht="14.4" hidden="1" customHeight="1" x14ac:dyDescent="0.3">
      <c r="A358" s="2" t="s">
        <v>164</v>
      </c>
      <c r="B358" s="3">
        <v>2003390.933</v>
      </c>
      <c r="C358" s="3">
        <v>1623318.3</v>
      </c>
      <c r="D358" s="4">
        <f>VLOOKUP($A358,[1]Sheet1!$A$4:$C$524,2,0)</f>
        <v>2003390.93</v>
      </c>
      <c r="E358" s="4">
        <f>VLOOKUP($A358,[1]Sheet1!$A$4:$C$524,3,0)</f>
        <v>1623318.3</v>
      </c>
      <c r="F358" s="4">
        <f t="shared" si="11"/>
        <v>3.0000000260770321E-3</v>
      </c>
      <c r="G358" s="4">
        <f t="shared" si="12"/>
        <v>0</v>
      </c>
    </row>
    <row r="359" spans="1:7" ht="14.4" hidden="1" customHeight="1" x14ac:dyDescent="0.3">
      <c r="A359" s="2" t="s">
        <v>534</v>
      </c>
      <c r="B359" s="3">
        <v>13228475.133199999</v>
      </c>
      <c r="C359" s="3">
        <v>8076296.7300000004</v>
      </c>
      <c r="D359" s="4">
        <f>VLOOKUP($A359,[1]Sheet1!$A$4:$C$524,2,0)</f>
        <v>13228475.130000001</v>
      </c>
      <c r="E359" s="4">
        <f>VLOOKUP($A359,[1]Sheet1!$A$4:$C$524,3,0)</f>
        <v>8076296.7300000004</v>
      </c>
      <c r="F359" s="4">
        <f t="shared" si="11"/>
        <v>3.1999982893466949E-3</v>
      </c>
      <c r="G359" s="4">
        <f t="shared" si="12"/>
        <v>0</v>
      </c>
    </row>
    <row r="360" spans="1:7" ht="14.4" hidden="1" customHeight="1" x14ac:dyDescent="0.3">
      <c r="A360" s="2" t="s">
        <v>488</v>
      </c>
      <c r="B360" s="3">
        <v>3782215.3473</v>
      </c>
      <c r="C360" s="3">
        <v>3469936.07</v>
      </c>
      <c r="D360" s="4">
        <f>VLOOKUP($A360,[1]Sheet1!$A$4:$C$524,2,0)</f>
        <v>3782215.35</v>
      </c>
      <c r="E360" s="4">
        <f>VLOOKUP($A360,[1]Sheet1!$A$4:$C$524,3,0)</f>
        <v>3469936.07</v>
      </c>
      <c r="F360" s="4">
        <f t="shared" si="11"/>
        <v>-2.7000000700354576E-3</v>
      </c>
      <c r="G360" s="4">
        <f t="shared" si="12"/>
        <v>0</v>
      </c>
    </row>
    <row r="361" spans="1:7" ht="14.4" hidden="1" customHeight="1" x14ac:dyDescent="0.3">
      <c r="A361" s="2" t="s">
        <v>476</v>
      </c>
      <c r="B361" s="3">
        <v>2035744.3388</v>
      </c>
      <c r="C361" s="3">
        <v>1285003.74</v>
      </c>
      <c r="D361" s="4">
        <f>VLOOKUP($A361,[1]Sheet1!$A$4:$C$524,2,0)</f>
        <v>2035744.34</v>
      </c>
      <c r="E361" s="4">
        <f>VLOOKUP($A361,[1]Sheet1!$A$4:$C$524,3,0)</f>
        <v>1285003.74</v>
      </c>
      <c r="F361" s="4">
        <f t="shared" si="11"/>
        <v>-1.2000000569969416E-3</v>
      </c>
      <c r="G361" s="4">
        <f t="shared" si="12"/>
        <v>0</v>
      </c>
    </row>
    <row r="362" spans="1:7" ht="14.4" hidden="1" customHeight="1" x14ac:dyDescent="0.3">
      <c r="A362" s="2" t="s">
        <v>452</v>
      </c>
      <c r="B362" s="3">
        <v>24803006.882500004</v>
      </c>
      <c r="C362" s="3">
        <v>20685165.020000003</v>
      </c>
      <c r="D362" s="4">
        <f>VLOOKUP($A362,[1]Sheet1!$A$4:$C$524,2,0)</f>
        <v>24803006.879999999</v>
      </c>
      <c r="E362" s="4">
        <f>VLOOKUP($A362,[1]Sheet1!$A$4:$C$524,3,0)</f>
        <v>20685165.02</v>
      </c>
      <c r="F362" s="4">
        <f t="shared" si="11"/>
        <v>2.5000050663948059E-3</v>
      </c>
      <c r="G362" s="4">
        <f t="shared" si="12"/>
        <v>0</v>
      </c>
    </row>
    <row r="363" spans="1:7" ht="14.4" hidden="1" customHeight="1" x14ac:dyDescent="0.3">
      <c r="A363" s="2" t="s">
        <v>98</v>
      </c>
      <c r="B363" s="3">
        <v>5764758.6348000001</v>
      </c>
      <c r="C363" s="3">
        <v>3556571.6</v>
      </c>
      <c r="D363" s="4">
        <f>VLOOKUP($A363,[1]Sheet1!$A$4:$C$524,2,0)</f>
        <v>5764758.6299999999</v>
      </c>
      <c r="E363" s="4">
        <f>VLOOKUP($A363,[1]Sheet1!$A$4:$C$524,3,0)</f>
        <v>3556571.6</v>
      </c>
      <c r="F363" s="4">
        <f t="shared" si="11"/>
        <v>4.8000002279877663E-3</v>
      </c>
      <c r="G363" s="4">
        <f t="shared" si="12"/>
        <v>0</v>
      </c>
    </row>
    <row r="364" spans="1:7" ht="14.4" hidden="1" customHeight="1" x14ac:dyDescent="0.3">
      <c r="A364" s="2" t="s">
        <v>162</v>
      </c>
      <c r="B364" s="3">
        <v>2003390.933</v>
      </c>
      <c r="C364" s="3">
        <v>1632524.02</v>
      </c>
      <c r="D364" s="4">
        <f>VLOOKUP($A364,[1]Sheet1!$A$4:$C$524,2,0)</f>
        <v>2003390.93</v>
      </c>
      <c r="E364" s="4">
        <f>VLOOKUP($A364,[1]Sheet1!$A$4:$C$524,3,0)</f>
        <v>1632524.02</v>
      </c>
      <c r="F364" s="4">
        <f t="shared" si="11"/>
        <v>3.0000000260770321E-3</v>
      </c>
      <c r="G364" s="4">
        <f t="shared" si="12"/>
        <v>0</v>
      </c>
    </row>
    <row r="365" spans="1:7" ht="14.4" hidden="1" customHeight="1" x14ac:dyDescent="0.3">
      <c r="A365" s="2" t="s">
        <v>63</v>
      </c>
      <c r="B365" s="3">
        <v>1747031.6801999998</v>
      </c>
      <c r="C365" s="3">
        <v>1267232.99</v>
      </c>
      <c r="D365" s="4">
        <f>VLOOKUP($A365,[1]Sheet1!$A$4:$C$524,2,0)</f>
        <v>1747031.68</v>
      </c>
      <c r="E365" s="4">
        <f>VLOOKUP($A365,[1]Sheet1!$A$4:$C$524,3,0)</f>
        <v>1267232.99</v>
      </c>
      <c r="F365" s="4">
        <f t="shared" si="11"/>
        <v>1.9999989308416843E-4</v>
      </c>
      <c r="G365" s="4">
        <f t="shared" si="12"/>
        <v>0</v>
      </c>
    </row>
    <row r="366" spans="1:7" ht="14.4" hidden="1" customHeight="1" x14ac:dyDescent="0.3">
      <c r="A366" s="2" t="s">
        <v>311</v>
      </c>
      <c r="B366" s="3">
        <v>34395297.910899997</v>
      </c>
      <c r="C366" s="3">
        <v>31675436.330000002</v>
      </c>
      <c r="D366" s="4">
        <f>VLOOKUP($A366,[1]Sheet1!$A$4:$C$524,2,0)</f>
        <v>34395297.909999996</v>
      </c>
      <c r="E366" s="4">
        <f>VLOOKUP($A366,[1]Sheet1!$A$4:$C$524,3,0)</f>
        <v>31675436.329999998</v>
      </c>
      <c r="F366" s="4">
        <f t="shared" si="11"/>
        <v>9.0000033378601074E-4</v>
      </c>
      <c r="G366" s="4">
        <f t="shared" si="12"/>
        <v>0</v>
      </c>
    </row>
    <row r="367" spans="1:7" ht="14.4" hidden="1" customHeight="1" x14ac:dyDescent="0.3">
      <c r="A367" s="2" t="s">
        <v>456</v>
      </c>
      <c r="B367" s="3">
        <v>30441956.183599997</v>
      </c>
      <c r="C367" s="3">
        <v>20134974.859999999</v>
      </c>
      <c r="D367" s="4">
        <f>VLOOKUP($A367,[1]Sheet1!$A$4:$C$524,2,0)</f>
        <v>30441956.18</v>
      </c>
      <c r="E367" s="4">
        <f>VLOOKUP($A367,[1]Sheet1!$A$4:$C$524,3,0)</f>
        <v>20134974.859999999</v>
      </c>
      <c r="F367" s="4">
        <f t="shared" si="11"/>
        <v>3.5999976098537445E-3</v>
      </c>
      <c r="G367" s="4">
        <f t="shared" si="12"/>
        <v>0</v>
      </c>
    </row>
    <row r="368" spans="1:7" ht="14.4" hidden="1" customHeight="1" x14ac:dyDescent="0.3">
      <c r="A368" s="2" t="s">
        <v>193</v>
      </c>
      <c r="B368" s="3">
        <v>13700394.315700002</v>
      </c>
      <c r="C368" s="3">
        <v>11096699.640000001</v>
      </c>
      <c r="D368" s="4">
        <f>VLOOKUP($A368,[1]Sheet1!$A$4:$C$524,2,0)</f>
        <v>13700394.32</v>
      </c>
      <c r="E368" s="4">
        <f>VLOOKUP($A368,[1]Sheet1!$A$4:$C$524,3,0)</f>
        <v>11096699.640000001</v>
      </c>
      <c r="F368" s="4">
        <f t="shared" si="11"/>
        <v>-4.2999982833862305E-3</v>
      </c>
      <c r="G368" s="4">
        <f t="shared" si="12"/>
        <v>0</v>
      </c>
    </row>
    <row r="369" spans="1:7" ht="14.4" hidden="1" customHeight="1" x14ac:dyDescent="0.3">
      <c r="A369" s="2" t="s">
        <v>73</v>
      </c>
      <c r="B369" s="3">
        <v>10386966.0582</v>
      </c>
      <c r="C369" s="3">
        <v>7882885.5399999991</v>
      </c>
      <c r="D369" s="4">
        <f>VLOOKUP($A369,[1]Sheet1!$A$4:$C$524,2,0)</f>
        <v>10386966.060000001</v>
      </c>
      <c r="E369" s="4">
        <f>VLOOKUP($A369,[1]Sheet1!$A$4:$C$524,3,0)</f>
        <v>7882885.54</v>
      </c>
      <c r="F369" s="4">
        <f t="shared" si="11"/>
        <v>-1.8000006675720215E-3</v>
      </c>
      <c r="G369" s="4">
        <f t="shared" si="12"/>
        <v>0</v>
      </c>
    </row>
    <row r="370" spans="1:7" ht="14.4" hidden="1" customHeight="1" x14ac:dyDescent="0.3">
      <c r="A370" s="2" t="s">
        <v>494</v>
      </c>
      <c r="B370" s="3">
        <v>5944859.3871999998</v>
      </c>
      <c r="C370" s="3">
        <v>4657524.66</v>
      </c>
      <c r="D370" s="4">
        <f>VLOOKUP($A370,[1]Sheet1!$A$4:$C$524,2,0)</f>
        <v>5944859.3899999997</v>
      </c>
      <c r="E370" s="4">
        <f>VLOOKUP($A370,[1]Sheet1!$A$4:$C$524,3,0)</f>
        <v>4657524.66</v>
      </c>
      <c r="F370" s="4">
        <f t="shared" si="11"/>
        <v>-2.79999990016222E-3</v>
      </c>
      <c r="G370" s="4">
        <f t="shared" si="12"/>
        <v>0</v>
      </c>
    </row>
    <row r="371" spans="1:7" ht="14.4" hidden="1" customHeight="1" x14ac:dyDescent="0.3">
      <c r="A371" s="2" t="s">
        <v>220</v>
      </c>
      <c r="B371" s="3">
        <v>1400963.9245999998</v>
      </c>
      <c r="C371" s="3">
        <v>1272623.17</v>
      </c>
      <c r="D371" s="4">
        <f>VLOOKUP($A371,[1]Sheet1!$A$4:$C$524,2,0)</f>
        <v>1400963.92</v>
      </c>
      <c r="E371" s="4">
        <f>VLOOKUP($A371,[1]Sheet1!$A$4:$C$524,3,0)</f>
        <v>1272623.17</v>
      </c>
      <c r="F371" s="4">
        <f t="shared" si="11"/>
        <v>4.5999998692423105E-3</v>
      </c>
      <c r="G371" s="4">
        <f t="shared" si="12"/>
        <v>0</v>
      </c>
    </row>
    <row r="372" spans="1:7" ht="14.4" hidden="1" customHeight="1" x14ac:dyDescent="0.3">
      <c r="A372" s="2" t="s">
        <v>140</v>
      </c>
      <c r="B372" s="3">
        <v>1931329.7111999998</v>
      </c>
      <c r="C372" s="3">
        <v>980711.43</v>
      </c>
      <c r="D372" s="4">
        <f>VLOOKUP($A372,[1]Sheet1!$A$4:$C$524,2,0)</f>
        <v>1931329.71</v>
      </c>
      <c r="E372" s="4">
        <f>VLOOKUP($A372,[1]Sheet1!$A$4:$C$524,3,0)</f>
        <v>980711.43</v>
      </c>
      <c r="F372" s="4">
        <f t="shared" si="11"/>
        <v>1.1999998241662979E-3</v>
      </c>
      <c r="G372" s="4">
        <f t="shared" si="12"/>
        <v>0</v>
      </c>
    </row>
    <row r="373" spans="1:7" ht="14.4" hidden="1" customHeight="1" x14ac:dyDescent="0.3">
      <c r="A373" s="2" t="s">
        <v>339</v>
      </c>
      <c r="B373" s="3">
        <v>6151672.6317999996</v>
      </c>
      <c r="C373" s="3">
        <v>4553582.45</v>
      </c>
      <c r="D373" s="4">
        <f>VLOOKUP($A373,[1]Sheet1!$A$4:$C$524,2,0)</f>
        <v>6151672.6299999999</v>
      </c>
      <c r="E373" s="4">
        <f>VLOOKUP($A373,[1]Sheet1!$A$4:$C$524,3,0)</f>
        <v>4553582.45</v>
      </c>
      <c r="F373" s="4">
        <f t="shared" si="11"/>
        <v>1.7999997362494469E-3</v>
      </c>
      <c r="G373" s="4">
        <f t="shared" si="12"/>
        <v>0</v>
      </c>
    </row>
    <row r="374" spans="1:7" ht="14.4" hidden="1" customHeight="1" x14ac:dyDescent="0.3">
      <c r="A374" s="2" t="s">
        <v>347</v>
      </c>
      <c r="B374" s="3">
        <v>21972002.710699998</v>
      </c>
      <c r="C374" s="3">
        <v>16257637.380000001</v>
      </c>
      <c r="D374" s="4">
        <f>VLOOKUP($A374,[1]Sheet1!$A$4:$C$524,2,0)</f>
        <v>21972002.710000001</v>
      </c>
      <c r="E374" s="4">
        <f>VLOOKUP($A374,[1]Sheet1!$A$4:$C$524,3,0)</f>
        <v>16257637.380000001</v>
      </c>
      <c r="F374" s="4">
        <f t="shared" si="11"/>
        <v>6.999969482421875E-4</v>
      </c>
      <c r="G374" s="4">
        <f t="shared" si="12"/>
        <v>0</v>
      </c>
    </row>
    <row r="375" spans="1:7" ht="14.4" hidden="1" customHeight="1" x14ac:dyDescent="0.3">
      <c r="A375" s="2" t="s">
        <v>135</v>
      </c>
      <c r="B375" s="3">
        <v>183339.15999999997</v>
      </c>
      <c r="C375" s="3">
        <v>0</v>
      </c>
      <c r="D375" s="4">
        <f>VLOOKUP($A375,[1]Sheet1!$A$4:$C$524,2,0)</f>
        <v>183339.16</v>
      </c>
      <c r="E375" s="4">
        <f>VLOOKUP($A375,[1]Sheet1!$A$4:$C$524,3,0)</f>
        <v>0</v>
      </c>
      <c r="F375" s="4">
        <f t="shared" si="11"/>
        <v>0</v>
      </c>
      <c r="G375" s="4">
        <f t="shared" si="12"/>
        <v>0</v>
      </c>
    </row>
    <row r="376" spans="1:7" ht="14.4" hidden="1" customHeight="1" x14ac:dyDescent="0.3">
      <c r="A376" s="2" t="s">
        <v>509</v>
      </c>
      <c r="B376" s="3">
        <v>33981546.4472</v>
      </c>
      <c r="C376" s="3">
        <v>23833153.030000001</v>
      </c>
      <c r="D376" s="4">
        <f>VLOOKUP($A376,[1]Sheet1!$A$4:$C$524,2,0)</f>
        <v>33981546.450000003</v>
      </c>
      <c r="E376" s="4">
        <f>VLOOKUP($A376,[1]Sheet1!$A$4:$C$524,3,0)</f>
        <v>23833153.030000001</v>
      </c>
      <c r="F376" s="4">
        <f t="shared" si="11"/>
        <v>-2.8000026941299438E-3</v>
      </c>
      <c r="G376" s="4">
        <f t="shared" si="12"/>
        <v>0</v>
      </c>
    </row>
    <row r="377" spans="1:7" ht="14.4" hidden="1" customHeight="1" x14ac:dyDescent="0.3">
      <c r="A377" s="2" t="s">
        <v>319</v>
      </c>
      <c r="B377" s="3">
        <v>2015035.327</v>
      </c>
      <c r="C377" s="3">
        <v>2848175.3</v>
      </c>
      <c r="D377" s="4">
        <f>VLOOKUP($A377,[1]Sheet1!$A$4:$C$524,2,0)</f>
        <v>2015035.33</v>
      </c>
      <c r="E377" s="4">
        <f>VLOOKUP($A377,[1]Sheet1!$A$4:$C$524,3,0)</f>
        <v>2848175.3</v>
      </c>
      <c r="F377" s="4">
        <f t="shared" si="11"/>
        <v>-3.0000000260770321E-3</v>
      </c>
      <c r="G377" s="4">
        <f t="shared" si="12"/>
        <v>0</v>
      </c>
    </row>
    <row r="378" spans="1:7" ht="14.4" hidden="1" customHeight="1" x14ac:dyDescent="0.3">
      <c r="A378" s="2" t="s">
        <v>463</v>
      </c>
      <c r="B378" s="3">
        <v>770906.44310000003</v>
      </c>
      <c r="C378" s="3">
        <v>124806</v>
      </c>
      <c r="D378" s="4">
        <f>VLOOKUP($A378,[1]Sheet1!$A$4:$C$524,2,0)</f>
        <v>770906.44</v>
      </c>
      <c r="E378" s="4">
        <f>VLOOKUP($A378,[1]Sheet1!$A$4:$C$524,3,0)</f>
        <v>124806</v>
      </c>
      <c r="F378" s="4">
        <f t="shared" si="11"/>
        <v>3.1000000890344381E-3</v>
      </c>
      <c r="G378" s="4">
        <f t="shared" si="12"/>
        <v>0</v>
      </c>
    </row>
    <row r="379" spans="1:7" ht="14.4" hidden="1" customHeight="1" x14ac:dyDescent="0.3">
      <c r="A379" s="2" t="s">
        <v>465</v>
      </c>
      <c r="B379" s="3">
        <v>770906.44310000003</v>
      </c>
      <c r="C379" s="3">
        <v>299886.52</v>
      </c>
      <c r="D379" s="4">
        <f>VLOOKUP($A379,[1]Sheet1!$A$4:$C$524,2,0)</f>
        <v>770906.44</v>
      </c>
      <c r="E379" s="4">
        <f>VLOOKUP($A379,[1]Sheet1!$A$4:$C$524,3,0)</f>
        <v>299886.52</v>
      </c>
      <c r="F379" s="4">
        <f t="shared" si="11"/>
        <v>3.1000000890344381E-3</v>
      </c>
      <c r="G379" s="4">
        <f t="shared" si="12"/>
        <v>0</v>
      </c>
    </row>
    <row r="380" spans="1:7" ht="14.4" hidden="1" customHeight="1" x14ac:dyDescent="0.3">
      <c r="A380" s="2" t="s">
        <v>515</v>
      </c>
      <c r="B380" s="3">
        <v>46208094.609399997</v>
      </c>
      <c r="C380" s="3">
        <v>28129109.209999997</v>
      </c>
      <c r="D380" s="4">
        <f>VLOOKUP($A380,[1]Sheet1!$A$4:$C$524,2,0)</f>
        <v>46208094.609999999</v>
      </c>
      <c r="E380" s="4">
        <f>VLOOKUP($A380,[1]Sheet1!$A$4:$C$524,3,0)</f>
        <v>28129109.210000001</v>
      </c>
      <c r="F380" s="4">
        <f t="shared" si="11"/>
        <v>-6.000027060508728E-4</v>
      </c>
      <c r="G380" s="4">
        <f t="shared" si="12"/>
        <v>0</v>
      </c>
    </row>
    <row r="381" spans="1:7" ht="14.4" hidden="1" customHeight="1" x14ac:dyDescent="0.3">
      <c r="A381" s="2" t="s">
        <v>279</v>
      </c>
      <c r="B381" s="3">
        <v>25483401.921</v>
      </c>
      <c r="C381" s="3">
        <v>11790147.829999998</v>
      </c>
      <c r="D381" s="4">
        <f>VLOOKUP($A381,[1]Sheet1!$A$4:$C$524,2,0)</f>
        <v>25483401.920000002</v>
      </c>
      <c r="E381" s="4">
        <f>VLOOKUP($A381,[1]Sheet1!$A$4:$C$524,3,0)</f>
        <v>11790147.83</v>
      </c>
      <c r="F381" s="4">
        <f t="shared" si="11"/>
        <v>9.999983012676239E-4</v>
      </c>
      <c r="G381" s="4">
        <f t="shared" si="12"/>
        <v>0</v>
      </c>
    </row>
    <row r="382" spans="1:7" ht="14.4" hidden="1" customHeight="1" x14ac:dyDescent="0.3">
      <c r="A382" s="2" t="s">
        <v>307</v>
      </c>
      <c r="B382" s="3">
        <v>34395297.910899997</v>
      </c>
      <c r="C382" s="3">
        <v>22804923</v>
      </c>
      <c r="D382" s="4">
        <f>VLOOKUP($A382,[1]Sheet1!$A$4:$C$524,2,0)</f>
        <v>34395297.909999996</v>
      </c>
      <c r="E382" s="4">
        <f>VLOOKUP($A382,[1]Sheet1!$A$4:$C$524,3,0)</f>
        <v>22804923</v>
      </c>
      <c r="F382" s="4">
        <f t="shared" si="11"/>
        <v>9.0000033378601074E-4</v>
      </c>
      <c r="G382" s="4">
        <f t="shared" si="12"/>
        <v>0</v>
      </c>
    </row>
    <row r="383" spans="1:7" ht="14.4" hidden="1" customHeight="1" x14ac:dyDescent="0.3">
      <c r="A383" s="2" t="s">
        <v>295</v>
      </c>
      <c r="B383" s="3">
        <v>28023921.8259</v>
      </c>
      <c r="C383" s="3">
        <v>19142499.690000001</v>
      </c>
      <c r="D383" s="4">
        <f>VLOOKUP($A383,[1]Sheet1!$A$4:$C$524,2,0)</f>
        <v>28023921.829999998</v>
      </c>
      <c r="E383" s="4">
        <f>VLOOKUP($A383,[1]Sheet1!$A$4:$C$524,3,0)</f>
        <v>19142499.690000001</v>
      </c>
      <c r="F383" s="4">
        <f t="shared" si="11"/>
        <v>-4.0999986231327057E-3</v>
      </c>
      <c r="G383" s="4">
        <f t="shared" si="12"/>
        <v>0</v>
      </c>
    </row>
    <row r="384" spans="1:7" ht="14.4" hidden="1" customHeight="1" x14ac:dyDescent="0.3">
      <c r="A384" s="2" t="s">
        <v>195</v>
      </c>
      <c r="B384" s="3">
        <v>26426937.350999996</v>
      </c>
      <c r="C384" s="3">
        <v>12602472.879999999</v>
      </c>
      <c r="D384" s="4">
        <f>VLOOKUP($A384,[1]Sheet1!$A$4:$C$524,2,0)</f>
        <v>26426937.350000001</v>
      </c>
      <c r="E384" s="4">
        <f>VLOOKUP($A384,[1]Sheet1!$A$4:$C$524,3,0)</f>
        <v>12602472.880000001</v>
      </c>
      <c r="F384" s="4">
        <f t="shared" si="11"/>
        <v>9.9999457597732544E-4</v>
      </c>
      <c r="G384" s="4">
        <f t="shared" si="12"/>
        <v>0</v>
      </c>
    </row>
    <row r="385" spans="1:7" ht="14.4" hidden="1" customHeight="1" x14ac:dyDescent="0.3">
      <c r="A385" s="2" t="s">
        <v>100</v>
      </c>
      <c r="B385" s="3">
        <v>3013915.7006000001</v>
      </c>
      <c r="C385" s="3">
        <v>2001677.2000000002</v>
      </c>
      <c r="D385" s="4">
        <f>VLOOKUP($A385,[1]Sheet1!$A$4:$C$524,2,0)</f>
        <v>3013915.7</v>
      </c>
      <c r="E385" s="4">
        <f>VLOOKUP($A385,[1]Sheet1!$A$4:$C$524,3,0)</f>
        <v>2001677.2</v>
      </c>
      <c r="F385" s="4">
        <f t="shared" si="11"/>
        <v>5.9999991208314896E-4</v>
      </c>
      <c r="G385" s="4">
        <f t="shared" si="12"/>
        <v>0</v>
      </c>
    </row>
    <row r="386" spans="1:7" ht="14.4" hidden="1" customHeight="1" x14ac:dyDescent="0.3">
      <c r="A386" s="2" t="s">
        <v>192</v>
      </c>
      <c r="B386" s="3">
        <v>13700394.315700002</v>
      </c>
      <c r="C386" s="3">
        <v>9238906.4700000007</v>
      </c>
      <c r="D386" s="4">
        <f>VLOOKUP($A386,[1]Sheet1!$A$4:$C$524,2,0)</f>
        <v>13700394.32</v>
      </c>
      <c r="E386" s="4">
        <f>VLOOKUP($A386,[1]Sheet1!$A$4:$C$524,3,0)</f>
        <v>9238906.4700000007</v>
      </c>
      <c r="F386" s="4">
        <f t="shared" si="11"/>
        <v>-4.2999982833862305E-3</v>
      </c>
      <c r="G386" s="4">
        <f t="shared" si="12"/>
        <v>0</v>
      </c>
    </row>
    <row r="387" spans="1:7" ht="14.4" hidden="1" customHeight="1" x14ac:dyDescent="0.3">
      <c r="A387" s="2" t="s">
        <v>367</v>
      </c>
      <c r="B387" s="3">
        <v>24629004.571400005</v>
      </c>
      <c r="C387" s="3">
        <v>16053756.799999999</v>
      </c>
      <c r="D387" s="4">
        <f>VLOOKUP($A387,[1]Sheet1!$A$4:$C$524,2,0)</f>
        <v>24629004.57</v>
      </c>
      <c r="E387" s="4">
        <f>VLOOKUP($A387,[1]Sheet1!$A$4:$C$524,3,0)</f>
        <v>16053756.800000001</v>
      </c>
      <c r="F387" s="4">
        <f t="shared" si="11"/>
        <v>1.4000050723552704E-3</v>
      </c>
      <c r="G387" s="4">
        <f t="shared" si="12"/>
        <v>0</v>
      </c>
    </row>
    <row r="388" spans="1:7" ht="14.4" hidden="1" customHeight="1" x14ac:dyDescent="0.3">
      <c r="A388" s="2" t="s">
        <v>484</v>
      </c>
      <c r="B388" s="3">
        <v>3199288.8712999998</v>
      </c>
      <c r="C388" s="3">
        <v>2783277.68</v>
      </c>
      <c r="D388" s="4">
        <f>VLOOKUP($A388,[1]Sheet1!$A$4:$C$524,2,0)</f>
        <v>3199288.87</v>
      </c>
      <c r="E388" s="4">
        <f>VLOOKUP($A388,[1]Sheet1!$A$4:$C$524,3,0)</f>
        <v>2783277.68</v>
      </c>
      <c r="F388" s="4">
        <f t="shared" si="11"/>
        <v>1.2999996542930603E-3</v>
      </c>
      <c r="G388" s="4">
        <f t="shared" si="12"/>
        <v>0</v>
      </c>
    </row>
    <row r="389" spans="1:7" ht="14.4" hidden="1" customHeight="1" x14ac:dyDescent="0.3">
      <c r="A389" s="2" t="s">
        <v>527</v>
      </c>
      <c r="B389" s="3">
        <v>56713956.685499996</v>
      </c>
      <c r="C389" s="3">
        <v>28148778.379999999</v>
      </c>
      <c r="D389" s="4">
        <f>VLOOKUP($A389,[1]Sheet1!$A$4:$C$524,2,0)</f>
        <v>56713956.689999998</v>
      </c>
      <c r="E389" s="4">
        <f>VLOOKUP($A389,[1]Sheet1!$A$4:$C$524,3,0)</f>
        <v>28148778.379999999</v>
      </c>
      <c r="F389" s="4">
        <f t="shared" si="11"/>
        <v>-4.5000016689300537E-3</v>
      </c>
      <c r="G389" s="4">
        <f t="shared" si="12"/>
        <v>0</v>
      </c>
    </row>
    <row r="390" spans="1:7" ht="14.4" hidden="1" customHeight="1" x14ac:dyDescent="0.3">
      <c r="A390" s="2" t="s">
        <v>337</v>
      </c>
      <c r="B390" s="3">
        <v>21972002.710699998</v>
      </c>
      <c r="C390" s="3">
        <v>12225624.010000002</v>
      </c>
      <c r="D390" s="4">
        <f>VLOOKUP($A390,[1]Sheet1!$A$4:$C$524,2,0)</f>
        <v>21972002.710000001</v>
      </c>
      <c r="E390" s="4">
        <f>VLOOKUP($A390,[1]Sheet1!$A$4:$C$524,3,0)</f>
        <v>12225624.01</v>
      </c>
      <c r="F390" s="4">
        <f t="shared" ref="F390:F453" si="13">+B390-D390</f>
        <v>6.999969482421875E-4</v>
      </c>
      <c r="G390" s="4">
        <f t="shared" ref="G390:G453" si="14">+C390-E390</f>
        <v>0</v>
      </c>
    </row>
    <row r="391" spans="1:7" ht="14.4" hidden="1" customHeight="1" x14ac:dyDescent="0.3">
      <c r="A391" s="2" t="s">
        <v>89</v>
      </c>
      <c r="B391" s="3">
        <v>7969778.6722999988</v>
      </c>
      <c r="C391" s="3">
        <v>7682478.1200000001</v>
      </c>
      <c r="D391" s="4">
        <f>VLOOKUP($A391,[1]Sheet1!$A$4:$C$524,2,0)</f>
        <v>7969778.6699999999</v>
      </c>
      <c r="E391" s="4">
        <f>VLOOKUP($A391,[1]Sheet1!$A$4:$C$524,3,0)</f>
        <v>7682478.1200000001</v>
      </c>
      <c r="F391" s="4">
        <f t="shared" si="13"/>
        <v>2.2999988868832588E-3</v>
      </c>
      <c r="G391" s="4">
        <f t="shared" si="14"/>
        <v>0</v>
      </c>
    </row>
    <row r="392" spans="1:7" ht="14.4" hidden="1" customHeight="1" x14ac:dyDescent="0.3">
      <c r="A392" s="2" t="s">
        <v>165</v>
      </c>
      <c r="B392" s="3">
        <v>1119290.7356</v>
      </c>
      <c r="C392" s="3">
        <v>384235</v>
      </c>
      <c r="D392" s="4">
        <f>VLOOKUP($A392,[1]Sheet1!$A$4:$C$524,2,0)</f>
        <v>1119290.74</v>
      </c>
      <c r="E392" s="4">
        <f>VLOOKUP($A392,[1]Sheet1!$A$4:$C$524,3,0)</f>
        <v>384235</v>
      </c>
      <c r="F392" s="4">
        <f t="shared" si="13"/>
        <v>-4.3999999761581421E-3</v>
      </c>
      <c r="G392" s="4">
        <f t="shared" si="14"/>
        <v>0</v>
      </c>
    </row>
    <row r="393" spans="1:7" ht="14.4" hidden="1" customHeight="1" x14ac:dyDescent="0.3">
      <c r="A393" s="2" t="s">
        <v>487</v>
      </c>
      <c r="B393" s="3">
        <v>3199288.8712999998</v>
      </c>
      <c r="C393" s="3">
        <v>2579513.02</v>
      </c>
      <c r="D393" s="4">
        <f>VLOOKUP($A393,[1]Sheet1!$A$4:$C$524,2,0)</f>
        <v>3199288.87</v>
      </c>
      <c r="E393" s="4">
        <f>VLOOKUP($A393,[1]Sheet1!$A$4:$C$524,3,0)</f>
        <v>2579513.02</v>
      </c>
      <c r="F393" s="4">
        <f t="shared" si="13"/>
        <v>1.2999996542930603E-3</v>
      </c>
      <c r="G393" s="4">
        <f t="shared" si="14"/>
        <v>0</v>
      </c>
    </row>
    <row r="394" spans="1:7" ht="14.4" hidden="1" customHeight="1" x14ac:dyDescent="0.3">
      <c r="A394" s="2" t="s">
        <v>227</v>
      </c>
      <c r="B394" s="3">
        <v>1514592.5395999998</v>
      </c>
      <c r="C394" s="3">
        <v>1720366.94</v>
      </c>
      <c r="D394" s="4">
        <f>VLOOKUP($A394,[1]Sheet1!$A$4:$C$524,2,0)</f>
        <v>1514592.54</v>
      </c>
      <c r="E394" s="4">
        <f>VLOOKUP($A394,[1]Sheet1!$A$4:$C$524,3,0)</f>
        <v>1720366.94</v>
      </c>
      <c r="F394" s="4">
        <f t="shared" si="13"/>
        <v>-4.0000025182962418E-4</v>
      </c>
      <c r="G394" s="4">
        <f t="shared" si="14"/>
        <v>0</v>
      </c>
    </row>
    <row r="395" spans="1:7" ht="14.4" hidden="1" customHeight="1" x14ac:dyDescent="0.3">
      <c r="A395" s="2" t="s">
        <v>253</v>
      </c>
      <c r="B395" s="3">
        <v>26661523.068799999</v>
      </c>
      <c r="C395" s="3">
        <v>14458257.529999999</v>
      </c>
      <c r="D395" s="4">
        <f>VLOOKUP($A395,[1]Sheet1!$A$4:$C$524,2,0)</f>
        <v>26661523.07</v>
      </c>
      <c r="E395" s="4">
        <f>VLOOKUP($A395,[1]Sheet1!$A$4:$C$524,3,0)</f>
        <v>14458257.529999999</v>
      </c>
      <c r="F395" s="4">
        <f t="shared" si="13"/>
        <v>-1.2000016868114471E-3</v>
      </c>
      <c r="G395" s="4">
        <f t="shared" si="14"/>
        <v>0</v>
      </c>
    </row>
    <row r="396" spans="1:7" ht="14.4" hidden="1" customHeight="1" x14ac:dyDescent="0.3">
      <c r="A396" s="2" t="s">
        <v>76</v>
      </c>
      <c r="B396" s="3">
        <v>10386966.0582</v>
      </c>
      <c r="C396" s="3">
        <v>9498573.3900000006</v>
      </c>
      <c r="D396" s="4">
        <f>VLOOKUP($A396,[1]Sheet1!$A$4:$C$524,2,0)</f>
        <v>10386966.060000001</v>
      </c>
      <c r="E396" s="4">
        <f>VLOOKUP($A396,[1]Sheet1!$A$4:$C$524,3,0)</f>
        <v>9498573.3900000006</v>
      </c>
      <c r="F396" s="4">
        <f t="shared" si="13"/>
        <v>-1.8000006675720215E-3</v>
      </c>
      <c r="G396" s="4">
        <f t="shared" si="14"/>
        <v>0</v>
      </c>
    </row>
    <row r="397" spans="1:7" ht="14.4" hidden="1" customHeight="1" x14ac:dyDescent="0.3">
      <c r="A397" s="2" t="s">
        <v>200</v>
      </c>
      <c r="B397" s="3">
        <v>19063321.245699998</v>
      </c>
      <c r="C397" s="3">
        <v>10427090.020000001</v>
      </c>
      <c r="D397" s="4">
        <f>VLOOKUP($A397,[1]Sheet1!$A$4:$C$524,2,0)</f>
        <v>19063321.25</v>
      </c>
      <c r="E397" s="4">
        <f>VLOOKUP($A397,[1]Sheet1!$A$4:$C$524,3,0)</f>
        <v>10427090.02</v>
      </c>
      <c r="F397" s="4">
        <f t="shared" si="13"/>
        <v>-4.3000020086765289E-3</v>
      </c>
      <c r="G397" s="4">
        <f t="shared" si="14"/>
        <v>0</v>
      </c>
    </row>
    <row r="398" spans="1:7" ht="14.4" hidden="1" customHeight="1" x14ac:dyDescent="0.3">
      <c r="A398" s="2" t="s">
        <v>137</v>
      </c>
      <c r="B398" s="3">
        <v>1056660.8400000001</v>
      </c>
      <c r="C398" s="3">
        <v>478283</v>
      </c>
      <c r="D398" s="4">
        <f>VLOOKUP($A398,[1]Sheet1!$A$4:$C$524,2,0)</f>
        <v>1056660.8400000001</v>
      </c>
      <c r="E398" s="4">
        <f>VLOOKUP($A398,[1]Sheet1!$A$4:$C$524,3,0)</f>
        <v>478283</v>
      </c>
      <c r="F398" s="4">
        <f t="shared" si="13"/>
        <v>0</v>
      </c>
      <c r="G398" s="4">
        <f t="shared" si="14"/>
        <v>0</v>
      </c>
    </row>
    <row r="399" spans="1:7" ht="14.4" hidden="1" customHeight="1" x14ac:dyDescent="0.3">
      <c r="A399" s="2" t="s">
        <v>443</v>
      </c>
      <c r="B399" s="3">
        <v>17117642.626800001</v>
      </c>
      <c r="C399" s="3">
        <v>10137647.459999999</v>
      </c>
      <c r="D399" s="4">
        <f>VLOOKUP($A399,[1]Sheet1!$A$4:$C$524,2,0)</f>
        <v>17117642.629999999</v>
      </c>
      <c r="E399" s="4">
        <f>VLOOKUP($A399,[1]Sheet1!$A$4:$C$524,3,0)</f>
        <v>10137647.460000001</v>
      </c>
      <c r="F399" s="4">
        <f t="shared" si="13"/>
        <v>-3.1999982893466949E-3</v>
      </c>
      <c r="G399" s="4">
        <f t="shared" si="14"/>
        <v>0</v>
      </c>
    </row>
    <row r="400" spans="1:7" ht="14.4" hidden="1" customHeight="1" x14ac:dyDescent="0.3">
      <c r="A400" s="2" t="s">
        <v>485</v>
      </c>
      <c r="B400" s="3">
        <v>3199288.8712999998</v>
      </c>
      <c r="C400" s="3">
        <v>2106242.58</v>
      </c>
      <c r="D400" s="4">
        <f>VLOOKUP($A400,[1]Sheet1!$A$4:$C$524,2,0)</f>
        <v>3199288.87</v>
      </c>
      <c r="E400" s="4">
        <f>VLOOKUP($A400,[1]Sheet1!$A$4:$C$524,3,0)</f>
        <v>2106242.58</v>
      </c>
      <c r="F400" s="4">
        <f t="shared" si="13"/>
        <v>1.2999996542930603E-3</v>
      </c>
      <c r="G400" s="4">
        <f t="shared" si="14"/>
        <v>0</v>
      </c>
    </row>
    <row r="401" spans="1:7" ht="14.4" hidden="1" customHeight="1" x14ac:dyDescent="0.3">
      <c r="A401" s="2" t="s">
        <v>420</v>
      </c>
      <c r="B401" s="3">
        <v>24937342.0623</v>
      </c>
      <c r="C401" s="3">
        <v>13129678.360000001</v>
      </c>
      <c r="D401" s="4">
        <f>VLOOKUP($A401,[1]Sheet1!$A$4:$C$524,2,0)</f>
        <v>24937342.059999999</v>
      </c>
      <c r="E401" s="4">
        <f>VLOOKUP($A401,[1]Sheet1!$A$4:$C$524,3,0)</f>
        <v>13129678.359999999</v>
      </c>
      <c r="F401" s="4">
        <f t="shared" si="13"/>
        <v>2.3000016808509827E-3</v>
      </c>
      <c r="G401" s="4">
        <f t="shared" si="14"/>
        <v>0</v>
      </c>
    </row>
    <row r="402" spans="1:7" ht="14.4" hidden="1" customHeight="1" x14ac:dyDescent="0.3">
      <c r="A402" s="2" t="s">
        <v>540</v>
      </c>
      <c r="B402" s="3">
        <v>13228475.133199999</v>
      </c>
      <c r="C402" s="3">
        <v>9269297.870000001</v>
      </c>
      <c r="D402" s="4">
        <f>VLOOKUP($A402,[1]Sheet1!$A$4:$C$524,2,0)</f>
        <v>13228475.130000001</v>
      </c>
      <c r="E402" s="4">
        <f>VLOOKUP($A402,[1]Sheet1!$A$4:$C$524,3,0)</f>
        <v>9269297.8699999992</v>
      </c>
      <c r="F402" s="4">
        <f t="shared" si="13"/>
        <v>3.1999982893466949E-3</v>
      </c>
      <c r="G402" s="4">
        <f t="shared" si="14"/>
        <v>0</v>
      </c>
    </row>
    <row r="403" spans="1:7" ht="14.4" hidden="1" customHeight="1" x14ac:dyDescent="0.3">
      <c r="A403" s="2" t="s">
        <v>457</v>
      </c>
      <c r="B403" s="3">
        <v>30441956.183599997</v>
      </c>
      <c r="C403" s="3">
        <v>19800528.729999997</v>
      </c>
      <c r="D403" s="4">
        <f>VLOOKUP($A403,[1]Sheet1!$A$4:$C$524,2,0)</f>
        <v>30441956.18</v>
      </c>
      <c r="E403" s="4">
        <f>VLOOKUP($A403,[1]Sheet1!$A$4:$C$524,3,0)</f>
        <v>19800528.73</v>
      </c>
      <c r="F403" s="4">
        <f t="shared" si="13"/>
        <v>3.5999976098537445E-3</v>
      </c>
      <c r="G403" s="4">
        <f t="shared" si="14"/>
        <v>0</v>
      </c>
    </row>
    <row r="404" spans="1:7" ht="14.4" hidden="1" customHeight="1" x14ac:dyDescent="0.3">
      <c r="A404" s="2" t="s">
        <v>361</v>
      </c>
      <c r="B404" s="3">
        <v>2092269.6846</v>
      </c>
      <c r="C404" s="3">
        <v>1419885.15</v>
      </c>
      <c r="D404" s="4">
        <f>VLOOKUP($A404,[1]Sheet1!$A$4:$C$524,2,0)</f>
        <v>2092269.68</v>
      </c>
      <c r="E404" s="4">
        <f>VLOOKUP($A404,[1]Sheet1!$A$4:$C$524,3,0)</f>
        <v>1419885.15</v>
      </c>
      <c r="F404" s="4">
        <f t="shared" si="13"/>
        <v>4.6000001020729542E-3</v>
      </c>
      <c r="G404" s="4">
        <f t="shared" si="14"/>
        <v>0</v>
      </c>
    </row>
    <row r="405" spans="1:7" ht="14.4" hidden="1" customHeight="1" x14ac:dyDescent="0.3">
      <c r="A405" s="2" t="s">
        <v>486</v>
      </c>
      <c r="B405" s="3">
        <v>3199288.8712999998</v>
      </c>
      <c r="C405" s="3">
        <v>1470478.72</v>
      </c>
      <c r="D405" s="4">
        <f>VLOOKUP($A405,[1]Sheet1!$A$4:$C$524,2,0)</f>
        <v>3199288.87</v>
      </c>
      <c r="E405" s="4">
        <f>VLOOKUP($A405,[1]Sheet1!$A$4:$C$524,3,0)</f>
        <v>1470478.72</v>
      </c>
      <c r="F405" s="4">
        <f t="shared" si="13"/>
        <v>1.2999996542930603E-3</v>
      </c>
      <c r="G405" s="4">
        <f t="shared" si="14"/>
        <v>0</v>
      </c>
    </row>
    <row r="406" spans="1:7" ht="14.4" hidden="1" customHeight="1" x14ac:dyDescent="0.3">
      <c r="A406" s="2" t="s">
        <v>421</v>
      </c>
      <c r="B406" s="3">
        <v>22619868.061700001</v>
      </c>
      <c r="C406" s="3">
        <v>11680030.42</v>
      </c>
      <c r="D406" s="4">
        <f>VLOOKUP($A406,[1]Sheet1!$A$4:$C$524,2,0)</f>
        <v>22619868.059999999</v>
      </c>
      <c r="E406" s="4">
        <f>VLOOKUP($A406,[1]Sheet1!$A$4:$C$524,3,0)</f>
        <v>11680030.42</v>
      </c>
      <c r="F406" s="4">
        <f t="shared" si="13"/>
        <v>1.7000027000904083E-3</v>
      </c>
      <c r="G406" s="4">
        <f t="shared" si="14"/>
        <v>0</v>
      </c>
    </row>
    <row r="407" spans="1:7" ht="14.4" hidden="1" customHeight="1" x14ac:dyDescent="0.3">
      <c r="A407" s="2" t="s">
        <v>391</v>
      </c>
      <c r="B407" s="3">
        <v>24796147.521199998</v>
      </c>
      <c r="C407" s="3">
        <v>11407072.550000001</v>
      </c>
      <c r="D407" s="4">
        <f>VLOOKUP($A407,[1]Sheet1!$A$4:$C$524,2,0)</f>
        <v>24796147.52</v>
      </c>
      <c r="E407" s="4">
        <f>VLOOKUP($A407,[1]Sheet1!$A$4:$C$524,3,0)</f>
        <v>11407072.550000001</v>
      </c>
      <c r="F407" s="4">
        <f t="shared" si="13"/>
        <v>1.1999979615211487E-3</v>
      </c>
      <c r="G407" s="4">
        <f t="shared" si="14"/>
        <v>0</v>
      </c>
    </row>
    <row r="408" spans="1:7" ht="14.4" hidden="1" customHeight="1" x14ac:dyDescent="0.3">
      <c r="A408" s="2" t="s">
        <v>208</v>
      </c>
      <c r="B408" s="3">
        <v>21531164.271500003</v>
      </c>
      <c r="C408" s="3">
        <v>10892131.149999999</v>
      </c>
      <c r="D408" s="4">
        <f>VLOOKUP($A408,[1]Sheet1!$A$4:$C$524,2,0)</f>
        <v>21531164.27</v>
      </c>
      <c r="E408" s="4">
        <f>VLOOKUP($A408,[1]Sheet1!$A$4:$C$524,3,0)</f>
        <v>10892131.15</v>
      </c>
      <c r="F408" s="4">
        <f t="shared" si="13"/>
        <v>1.5000030398368835E-3</v>
      </c>
      <c r="G408" s="4">
        <f t="shared" si="14"/>
        <v>0</v>
      </c>
    </row>
    <row r="409" spans="1:7" ht="14.4" hidden="1" customHeight="1" x14ac:dyDescent="0.3">
      <c r="A409" s="2" t="s">
        <v>386</v>
      </c>
      <c r="B409" s="3">
        <v>24796147.521199998</v>
      </c>
      <c r="C409" s="3">
        <v>12912597.670000002</v>
      </c>
      <c r="D409" s="4">
        <f>VLOOKUP($A409,[1]Sheet1!$A$4:$C$524,2,0)</f>
        <v>24796147.52</v>
      </c>
      <c r="E409" s="4">
        <f>VLOOKUP($A409,[1]Sheet1!$A$4:$C$524,3,0)</f>
        <v>12912597.67</v>
      </c>
      <c r="F409" s="4">
        <f t="shared" si="13"/>
        <v>1.1999979615211487E-3</v>
      </c>
      <c r="G409" s="4">
        <f t="shared" si="14"/>
        <v>0</v>
      </c>
    </row>
    <row r="410" spans="1:7" ht="14.4" hidden="1" customHeight="1" x14ac:dyDescent="0.3">
      <c r="A410" s="2" t="s">
        <v>399</v>
      </c>
      <c r="B410" s="3">
        <v>3158538.0101000001</v>
      </c>
      <c r="C410" s="3">
        <v>3529416.5</v>
      </c>
      <c r="D410" s="4">
        <f>VLOOKUP($A410,[1]Sheet1!$A$4:$C$524,2,0)</f>
        <v>3158538.01</v>
      </c>
      <c r="E410" s="4">
        <f>VLOOKUP($A410,[1]Sheet1!$A$4:$C$524,3,0)</f>
        <v>3529416.5</v>
      </c>
      <c r="F410" s="4">
        <f t="shared" si="13"/>
        <v>1.000002957880497E-4</v>
      </c>
      <c r="G410" s="4">
        <f t="shared" si="14"/>
        <v>0</v>
      </c>
    </row>
    <row r="411" spans="1:7" ht="14.4" hidden="1" customHeight="1" x14ac:dyDescent="0.3">
      <c r="A411" s="2" t="s">
        <v>179</v>
      </c>
      <c r="B411" s="3">
        <v>1651954.4754000001</v>
      </c>
      <c r="C411" s="3">
        <v>1461567.75</v>
      </c>
      <c r="D411" s="4">
        <f>VLOOKUP($A411,[1]Sheet1!$A$4:$C$524,2,0)</f>
        <v>1651954.48</v>
      </c>
      <c r="E411" s="4">
        <f>VLOOKUP($A411,[1]Sheet1!$A$4:$C$524,3,0)</f>
        <v>1461567.75</v>
      </c>
      <c r="F411" s="4">
        <f t="shared" si="13"/>
        <v>-4.5999998692423105E-3</v>
      </c>
      <c r="G411" s="4">
        <f t="shared" si="14"/>
        <v>0</v>
      </c>
    </row>
    <row r="412" spans="1:7" ht="14.4" hidden="1" customHeight="1" x14ac:dyDescent="0.3">
      <c r="A412" s="2" t="s">
        <v>455</v>
      </c>
      <c r="B412" s="3">
        <v>24803006.882500004</v>
      </c>
      <c r="C412" s="3">
        <v>14502606.66</v>
      </c>
      <c r="D412" s="4">
        <f>VLOOKUP($A412,[1]Sheet1!$A$4:$C$524,2,0)</f>
        <v>24803006.879999999</v>
      </c>
      <c r="E412" s="4">
        <f>VLOOKUP($A412,[1]Sheet1!$A$4:$C$524,3,0)</f>
        <v>14502606.66</v>
      </c>
      <c r="F412" s="4">
        <f t="shared" si="13"/>
        <v>2.5000050663948059E-3</v>
      </c>
      <c r="G412" s="4">
        <f t="shared" si="14"/>
        <v>0</v>
      </c>
    </row>
    <row r="413" spans="1:7" ht="14.4" hidden="1" customHeight="1" x14ac:dyDescent="0.3">
      <c r="A413" s="2" t="s">
        <v>542</v>
      </c>
      <c r="B413" s="3">
        <v>13228475.133199999</v>
      </c>
      <c r="C413" s="3">
        <v>8660288.8300000019</v>
      </c>
      <c r="D413" s="4">
        <f>VLOOKUP($A413,[1]Sheet1!$A$4:$C$524,2,0)</f>
        <v>13228475.130000001</v>
      </c>
      <c r="E413" s="4">
        <f>VLOOKUP($A413,[1]Sheet1!$A$4:$C$524,3,0)</f>
        <v>8660288.8300000001</v>
      </c>
      <c r="F413" s="4">
        <f t="shared" si="13"/>
        <v>3.1999982893466949E-3</v>
      </c>
      <c r="G413" s="4">
        <f t="shared" si="14"/>
        <v>0</v>
      </c>
    </row>
    <row r="414" spans="1:7" ht="14.4" hidden="1" customHeight="1" x14ac:dyDescent="0.3">
      <c r="A414" s="2" t="s">
        <v>338</v>
      </c>
      <c r="B414" s="3">
        <v>21972002.710699998</v>
      </c>
      <c r="C414" s="3">
        <v>12372556.15</v>
      </c>
      <c r="D414" s="4">
        <f>VLOOKUP($A414,[1]Sheet1!$A$4:$C$524,2,0)</f>
        <v>21972002.710000001</v>
      </c>
      <c r="E414" s="4">
        <f>VLOOKUP($A414,[1]Sheet1!$A$4:$C$524,3,0)</f>
        <v>12372556.15</v>
      </c>
      <c r="F414" s="4">
        <f t="shared" si="13"/>
        <v>6.999969482421875E-4</v>
      </c>
      <c r="G414" s="4">
        <f t="shared" si="14"/>
        <v>0</v>
      </c>
    </row>
    <row r="415" spans="1:7" ht="14.4" hidden="1" customHeight="1" x14ac:dyDescent="0.3">
      <c r="A415" s="2" t="s">
        <v>331</v>
      </c>
      <c r="B415" s="3">
        <v>1768139.8555999999</v>
      </c>
      <c r="C415" s="3">
        <v>1416148.91</v>
      </c>
      <c r="D415" s="4">
        <f>VLOOKUP($A415,[1]Sheet1!$A$4:$C$524,2,0)</f>
        <v>1768139.86</v>
      </c>
      <c r="E415" s="4">
        <f>VLOOKUP($A415,[1]Sheet1!$A$4:$C$524,3,0)</f>
        <v>1416148.91</v>
      </c>
      <c r="F415" s="4">
        <f t="shared" si="13"/>
        <v>-4.4000002089887857E-3</v>
      </c>
      <c r="G415" s="4">
        <f t="shared" si="14"/>
        <v>0</v>
      </c>
    </row>
    <row r="416" spans="1:7" ht="14.4" hidden="1" customHeight="1" x14ac:dyDescent="0.3">
      <c r="A416" s="2" t="s">
        <v>419</v>
      </c>
      <c r="B416" s="3">
        <v>15614638.113000002</v>
      </c>
      <c r="C416" s="3">
        <v>13118834.399999999</v>
      </c>
      <c r="D416" s="4">
        <f>VLOOKUP($A416,[1]Sheet1!$A$4:$C$524,2,0)</f>
        <v>15614638.109999999</v>
      </c>
      <c r="E416" s="4">
        <f>VLOOKUP($A416,[1]Sheet1!$A$4:$C$524,3,0)</f>
        <v>13118834.4</v>
      </c>
      <c r="F416" s="4">
        <f t="shared" si="13"/>
        <v>3.0000023543834686E-3</v>
      </c>
      <c r="G416" s="4">
        <f t="shared" si="14"/>
        <v>0</v>
      </c>
    </row>
    <row r="417" spans="1:7" ht="14.4" hidden="1" customHeight="1" x14ac:dyDescent="0.3">
      <c r="A417" s="2" t="s">
        <v>123</v>
      </c>
      <c r="B417" s="3">
        <v>15204332.639400002</v>
      </c>
      <c r="C417" s="3">
        <v>10604425.74</v>
      </c>
      <c r="D417" s="4">
        <f>VLOOKUP($A417,[1]Sheet1!$A$4:$C$524,2,0)</f>
        <v>15204332.640000001</v>
      </c>
      <c r="E417" s="4">
        <f>VLOOKUP($A417,[1]Sheet1!$A$4:$C$524,3,0)</f>
        <v>10604425.74</v>
      </c>
      <c r="F417" s="4">
        <f t="shared" si="13"/>
        <v>-5.9999898076057434E-4</v>
      </c>
      <c r="G417" s="4">
        <f t="shared" si="14"/>
        <v>0</v>
      </c>
    </row>
    <row r="418" spans="1:7" ht="14.4" hidden="1" customHeight="1" x14ac:dyDescent="0.3">
      <c r="A418" s="2" t="s">
        <v>508</v>
      </c>
      <c r="B418" s="3">
        <v>41708557.384899996</v>
      </c>
      <c r="C418" s="3">
        <v>30645215.599999998</v>
      </c>
      <c r="D418" s="4">
        <f>VLOOKUP($A418,[1]Sheet1!$A$4:$C$524,2,0)</f>
        <v>41708557.380000003</v>
      </c>
      <c r="E418" s="4">
        <f>VLOOKUP($A418,[1]Sheet1!$A$4:$C$524,3,0)</f>
        <v>30645215.600000001</v>
      </c>
      <c r="F418" s="4">
        <f t="shared" si="13"/>
        <v>4.8999935388565063E-3</v>
      </c>
      <c r="G418" s="4">
        <f t="shared" si="14"/>
        <v>0</v>
      </c>
    </row>
    <row r="419" spans="1:7" ht="14.4" hidden="1" customHeight="1" x14ac:dyDescent="0.3">
      <c r="A419" s="2" t="s">
        <v>479</v>
      </c>
      <c r="B419" s="3">
        <v>2035744.3388</v>
      </c>
      <c r="C419" s="3">
        <v>654462.73</v>
      </c>
      <c r="D419" s="4">
        <f>VLOOKUP($A419,[1]Sheet1!$A$4:$C$524,2,0)</f>
        <v>2035744.34</v>
      </c>
      <c r="E419" s="4">
        <f>VLOOKUP($A419,[1]Sheet1!$A$4:$C$524,3,0)</f>
        <v>654462.73</v>
      </c>
      <c r="F419" s="4">
        <f t="shared" si="13"/>
        <v>-1.2000000569969416E-3</v>
      </c>
      <c r="G419" s="4">
        <f t="shared" si="14"/>
        <v>0</v>
      </c>
    </row>
    <row r="420" spans="1:7" ht="14.4" hidden="1" customHeight="1" x14ac:dyDescent="0.3">
      <c r="A420" s="2" t="s">
        <v>519</v>
      </c>
      <c r="B420" s="3">
        <v>56713956.685499996</v>
      </c>
      <c r="C420" s="3">
        <v>31121220.129999999</v>
      </c>
      <c r="D420" s="4">
        <f>VLOOKUP($A420,[1]Sheet1!$A$4:$C$524,2,0)</f>
        <v>56713956.689999998</v>
      </c>
      <c r="E420" s="4">
        <f>VLOOKUP($A420,[1]Sheet1!$A$4:$C$524,3,0)</f>
        <v>31121220.129999999</v>
      </c>
      <c r="F420" s="4">
        <f t="shared" si="13"/>
        <v>-4.5000016689300537E-3</v>
      </c>
      <c r="G420" s="4">
        <f t="shared" si="14"/>
        <v>0</v>
      </c>
    </row>
    <row r="421" spans="1:7" ht="14.4" hidden="1" customHeight="1" x14ac:dyDescent="0.3">
      <c r="A421" s="2" t="s">
        <v>206</v>
      </c>
      <c r="B421" s="3">
        <v>13700394.315700002</v>
      </c>
      <c r="C421" s="3">
        <v>12578543.069999998</v>
      </c>
      <c r="D421" s="4">
        <f>VLOOKUP($A421,[1]Sheet1!$A$4:$C$524,2,0)</f>
        <v>13700394.32</v>
      </c>
      <c r="E421" s="4">
        <f>VLOOKUP($A421,[1]Sheet1!$A$4:$C$524,3,0)</f>
        <v>12578543.07</v>
      </c>
      <c r="F421" s="4">
        <f t="shared" si="13"/>
        <v>-4.2999982833862305E-3</v>
      </c>
      <c r="G421" s="4">
        <f t="shared" si="14"/>
        <v>0</v>
      </c>
    </row>
    <row r="422" spans="1:7" ht="14.4" hidden="1" customHeight="1" x14ac:dyDescent="0.3">
      <c r="A422" s="2" t="s">
        <v>342</v>
      </c>
      <c r="B422" s="3">
        <v>21972002.710699998</v>
      </c>
      <c r="C422" s="3">
        <v>13055885.74</v>
      </c>
      <c r="D422" s="4">
        <f>VLOOKUP($A422,[1]Sheet1!$A$4:$C$524,2,0)</f>
        <v>21972002.710000001</v>
      </c>
      <c r="E422" s="4">
        <f>VLOOKUP($A422,[1]Sheet1!$A$4:$C$524,3,0)</f>
        <v>13055885.74</v>
      </c>
      <c r="F422" s="4">
        <f t="shared" si="13"/>
        <v>6.999969482421875E-4</v>
      </c>
      <c r="G422" s="4">
        <f t="shared" si="14"/>
        <v>0</v>
      </c>
    </row>
    <row r="423" spans="1:7" ht="14.4" hidden="1" customHeight="1" x14ac:dyDescent="0.3">
      <c r="A423" s="2" t="s">
        <v>528</v>
      </c>
      <c r="B423" s="3">
        <v>56713956.685499996</v>
      </c>
      <c r="C423" s="3">
        <v>27230096.620000001</v>
      </c>
      <c r="D423" s="4">
        <f>VLOOKUP($A423,[1]Sheet1!$A$4:$C$524,2,0)</f>
        <v>56713956.689999998</v>
      </c>
      <c r="E423" s="4">
        <f>VLOOKUP($A423,[1]Sheet1!$A$4:$C$524,3,0)</f>
        <v>27230096.620000001</v>
      </c>
      <c r="F423" s="4">
        <f t="shared" si="13"/>
        <v>-4.5000016689300537E-3</v>
      </c>
      <c r="G423" s="4">
        <f t="shared" si="14"/>
        <v>0</v>
      </c>
    </row>
    <row r="424" spans="1:7" ht="14.4" hidden="1" customHeight="1" x14ac:dyDescent="0.3">
      <c r="A424" s="2" t="s">
        <v>436</v>
      </c>
      <c r="B424" s="3">
        <v>1606625.716</v>
      </c>
      <c r="C424" s="3">
        <v>2067546.81</v>
      </c>
      <c r="D424" s="4">
        <f>VLOOKUP($A424,[1]Sheet1!$A$4:$C$524,2,0)</f>
        <v>1606625.72</v>
      </c>
      <c r="E424" s="4">
        <f>VLOOKUP($A424,[1]Sheet1!$A$4:$C$524,3,0)</f>
        <v>2067546.81</v>
      </c>
      <c r="F424" s="4">
        <f t="shared" si="13"/>
        <v>-3.9999999571591616E-3</v>
      </c>
      <c r="G424" s="4">
        <f t="shared" si="14"/>
        <v>0</v>
      </c>
    </row>
    <row r="425" spans="1:7" ht="14.4" hidden="1" customHeight="1" x14ac:dyDescent="0.3">
      <c r="A425" s="2" t="s">
        <v>250</v>
      </c>
      <c r="B425" s="3">
        <v>27581503.956500005</v>
      </c>
      <c r="C425" s="3">
        <v>17654776.280000001</v>
      </c>
      <c r="D425" s="4">
        <f>VLOOKUP($A425,[1]Sheet1!$A$4:$C$524,2,0)</f>
        <v>27581503.960000001</v>
      </c>
      <c r="E425" s="4">
        <f>VLOOKUP($A425,[1]Sheet1!$A$4:$C$524,3,0)</f>
        <v>17654776.280000001</v>
      </c>
      <c r="F425" s="4">
        <f t="shared" si="13"/>
        <v>-3.4999959170818329E-3</v>
      </c>
      <c r="G425" s="4">
        <f t="shared" si="14"/>
        <v>0</v>
      </c>
    </row>
    <row r="426" spans="1:7" ht="14.4" hidden="1" customHeight="1" x14ac:dyDescent="0.3">
      <c r="A426" s="2" t="s">
        <v>363</v>
      </c>
      <c r="B426" s="3">
        <v>30229463.062800001</v>
      </c>
      <c r="C426" s="3">
        <v>16672692.49</v>
      </c>
      <c r="D426" s="4">
        <f>VLOOKUP($A426,[1]Sheet1!$A$4:$C$524,2,0)</f>
        <v>30229463.059999999</v>
      </c>
      <c r="E426" s="4">
        <f>VLOOKUP($A426,[1]Sheet1!$A$4:$C$524,3,0)</f>
        <v>16672692.49</v>
      </c>
      <c r="F426" s="4">
        <f t="shared" si="13"/>
        <v>2.8000026941299438E-3</v>
      </c>
      <c r="G426" s="4">
        <f t="shared" si="14"/>
        <v>0</v>
      </c>
    </row>
    <row r="427" spans="1:7" ht="14.4" hidden="1" customHeight="1" x14ac:dyDescent="0.3">
      <c r="A427" s="2" t="s">
        <v>344</v>
      </c>
      <c r="B427" s="3">
        <v>21972002.710699998</v>
      </c>
      <c r="C427" s="3">
        <v>16768960.790000001</v>
      </c>
      <c r="D427" s="4">
        <f>VLOOKUP($A427,[1]Sheet1!$A$4:$C$524,2,0)</f>
        <v>21972002.710000001</v>
      </c>
      <c r="E427" s="4">
        <f>VLOOKUP($A427,[1]Sheet1!$A$4:$C$524,3,0)</f>
        <v>16768960.789999999</v>
      </c>
      <c r="F427" s="4">
        <f t="shared" si="13"/>
        <v>6.999969482421875E-4</v>
      </c>
      <c r="G427" s="4">
        <f t="shared" si="14"/>
        <v>0</v>
      </c>
    </row>
    <row r="428" spans="1:7" ht="14.4" hidden="1" customHeight="1" x14ac:dyDescent="0.3">
      <c r="A428" s="2" t="s">
        <v>397</v>
      </c>
      <c r="B428" s="3">
        <v>30435031.8156</v>
      </c>
      <c r="C428" s="3">
        <v>16690880.780000001</v>
      </c>
      <c r="D428" s="4">
        <f>VLOOKUP($A428,[1]Sheet1!$A$4:$C$524,2,0)</f>
        <v>30435031.82</v>
      </c>
      <c r="E428" s="4">
        <f>VLOOKUP($A428,[1]Sheet1!$A$4:$C$524,3,0)</f>
        <v>16690880.779999999</v>
      </c>
      <c r="F428" s="4">
        <f t="shared" si="13"/>
        <v>-4.3999999761581421E-3</v>
      </c>
      <c r="G428" s="4">
        <f t="shared" si="14"/>
        <v>0</v>
      </c>
    </row>
    <row r="429" spans="1:7" ht="14.4" hidden="1" customHeight="1" x14ac:dyDescent="0.3">
      <c r="A429" s="2" t="s">
        <v>320</v>
      </c>
      <c r="B429" s="3">
        <v>3166742.1809</v>
      </c>
      <c r="C429" s="3">
        <v>2296022.1800000002</v>
      </c>
      <c r="D429" s="4">
        <f>VLOOKUP($A429,[1]Sheet1!$A$4:$C$524,2,0)</f>
        <v>3166742.18</v>
      </c>
      <c r="E429" s="4">
        <f>VLOOKUP($A429,[1]Sheet1!$A$4:$C$524,3,0)</f>
        <v>2296022.1800000002</v>
      </c>
      <c r="F429" s="4">
        <f t="shared" si="13"/>
        <v>8.9999986812472343E-4</v>
      </c>
      <c r="G429" s="4">
        <f t="shared" si="14"/>
        <v>0</v>
      </c>
    </row>
    <row r="430" spans="1:7" ht="14.4" hidden="1" customHeight="1" x14ac:dyDescent="0.3">
      <c r="A430" s="2" t="s">
        <v>481</v>
      </c>
      <c r="B430" s="3">
        <v>2035744.3388</v>
      </c>
      <c r="C430" s="3">
        <v>3043893.62</v>
      </c>
      <c r="D430" s="4">
        <f>VLOOKUP($A430,[1]Sheet1!$A$4:$C$524,2,0)</f>
        <v>2035744.34</v>
      </c>
      <c r="E430" s="4">
        <f>VLOOKUP($A430,[1]Sheet1!$A$4:$C$524,3,0)</f>
        <v>3043893.62</v>
      </c>
      <c r="F430" s="4">
        <f t="shared" si="13"/>
        <v>-1.2000000569969416E-3</v>
      </c>
      <c r="G430" s="4">
        <f t="shared" si="14"/>
        <v>0</v>
      </c>
    </row>
    <row r="431" spans="1:7" ht="14.4" hidden="1" customHeight="1" x14ac:dyDescent="0.3">
      <c r="A431" s="2" t="s">
        <v>72</v>
      </c>
      <c r="B431" s="3">
        <v>10386966.0582</v>
      </c>
      <c r="C431" s="3">
        <v>4652126.9300000006</v>
      </c>
      <c r="D431" s="4">
        <f>VLOOKUP($A431,[1]Sheet1!$A$4:$C$524,2,0)</f>
        <v>10386966.060000001</v>
      </c>
      <c r="E431" s="4">
        <f>VLOOKUP($A431,[1]Sheet1!$A$4:$C$524,3,0)</f>
        <v>4652126.93</v>
      </c>
      <c r="F431" s="4">
        <f t="shared" si="13"/>
        <v>-1.8000006675720215E-3</v>
      </c>
      <c r="G431" s="4">
        <f t="shared" si="14"/>
        <v>0</v>
      </c>
    </row>
    <row r="432" spans="1:7" ht="14.4" hidden="1" customHeight="1" x14ac:dyDescent="0.3">
      <c r="A432" s="2" t="s">
        <v>207</v>
      </c>
      <c r="B432" s="3">
        <v>26426937.350999996</v>
      </c>
      <c r="C432" s="3">
        <v>17587957.419999998</v>
      </c>
      <c r="D432" s="4">
        <f>VLOOKUP($A432,[1]Sheet1!$A$4:$C$524,2,0)</f>
        <v>26426937.350000001</v>
      </c>
      <c r="E432" s="4">
        <f>VLOOKUP($A432,[1]Sheet1!$A$4:$C$524,3,0)</f>
        <v>17587957.420000002</v>
      </c>
      <c r="F432" s="4">
        <f t="shared" si="13"/>
        <v>9.9999457597732544E-4</v>
      </c>
      <c r="G432" s="4">
        <f t="shared" si="14"/>
        <v>0</v>
      </c>
    </row>
    <row r="433" spans="1:7" ht="14.4" hidden="1" customHeight="1" x14ac:dyDescent="0.3">
      <c r="A433" s="2" t="s">
        <v>160</v>
      </c>
      <c r="B433" s="3">
        <v>16580809.5997</v>
      </c>
      <c r="C433" s="3">
        <v>15391930.379999999</v>
      </c>
      <c r="D433" s="4">
        <f>VLOOKUP($A433,[1]Sheet1!$A$4:$C$524,2,0)</f>
        <v>16580809.6</v>
      </c>
      <c r="E433" s="4">
        <f>VLOOKUP($A433,[1]Sheet1!$A$4:$C$524,3,0)</f>
        <v>15391930.380000001</v>
      </c>
      <c r="F433" s="4">
        <f t="shared" si="13"/>
        <v>-2.9999949038028717E-4</v>
      </c>
      <c r="G433" s="4">
        <f t="shared" si="14"/>
        <v>0</v>
      </c>
    </row>
    <row r="434" spans="1:7" ht="14.4" hidden="1" customHeight="1" x14ac:dyDescent="0.3">
      <c r="A434" s="2" t="s">
        <v>248</v>
      </c>
      <c r="B434" s="3">
        <v>20129290.857100002</v>
      </c>
      <c r="C434" s="3">
        <v>14393929.399999999</v>
      </c>
      <c r="D434" s="4">
        <f>VLOOKUP($A434,[1]Sheet1!$A$4:$C$524,2,0)</f>
        <v>20129290.859999999</v>
      </c>
      <c r="E434" s="4">
        <f>VLOOKUP($A434,[1]Sheet1!$A$4:$C$524,3,0)</f>
        <v>14393929.4</v>
      </c>
      <c r="F434" s="4">
        <f t="shared" si="13"/>
        <v>-2.8999969363212585E-3</v>
      </c>
      <c r="G434" s="4">
        <f t="shared" si="14"/>
        <v>0</v>
      </c>
    </row>
    <row r="435" spans="1:7" ht="14.4" hidden="1" customHeight="1" x14ac:dyDescent="0.3">
      <c r="A435" s="2" t="s">
        <v>492</v>
      </c>
      <c r="B435" s="3">
        <v>5944859.3871999998</v>
      </c>
      <c r="C435" s="3">
        <v>3971849.11</v>
      </c>
      <c r="D435" s="4">
        <f>VLOOKUP($A435,[1]Sheet1!$A$4:$C$524,2,0)</f>
        <v>5944859.3899999997</v>
      </c>
      <c r="E435" s="4">
        <f>VLOOKUP($A435,[1]Sheet1!$A$4:$C$524,3,0)</f>
        <v>3971849.11</v>
      </c>
      <c r="F435" s="4">
        <f t="shared" si="13"/>
        <v>-2.79999990016222E-3</v>
      </c>
      <c r="G435" s="4">
        <f t="shared" si="14"/>
        <v>0</v>
      </c>
    </row>
    <row r="436" spans="1:7" ht="14.4" hidden="1" customHeight="1" x14ac:dyDescent="0.3">
      <c r="A436" s="2" t="s">
        <v>522</v>
      </c>
      <c r="B436" s="3">
        <v>56713956.685499996</v>
      </c>
      <c r="C436" s="3">
        <v>36534377.82</v>
      </c>
      <c r="D436" s="4">
        <f>VLOOKUP($A436,[1]Sheet1!$A$4:$C$524,2,0)</f>
        <v>56713956.689999998</v>
      </c>
      <c r="E436" s="4">
        <f>VLOOKUP($A436,[1]Sheet1!$A$4:$C$524,3,0)</f>
        <v>36534377.82</v>
      </c>
      <c r="F436" s="4">
        <f t="shared" si="13"/>
        <v>-4.5000016689300537E-3</v>
      </c>
      <c r="G436" s="4">
        <f t="shared" si="14"/>
        <v>0</v>
      </c>
    </row>
    <row r="437" spans="1:7" ht="14.4" hidden="1" customHeight="1" x14ac:dyDescent="0.3">
      <c r="A437" s="2" t="s">
        <v>467</v>
      </c>
      <c r="B437" s="3">
        <v>2035744.3388</v>
      </c>
      <c r="C437" s="3">
        <v>3131702.84</v>
      </c>
      <c r="D437" s="4">
        <f>VLOOKUP($A437,[1]Sheet1!$A$4:$C$524,2,0)</f>
        <v>2035744.34</v>
      </c>
      <c r="E437" s="4">
        <f>VLOOKUP($A437,[1]Sheet1!$A$4:$C$524,3,0)</f>
        <v>3131702.84</v>
      </c>
      <c r="F437" s="4">
        <f t="shared" si="13"/>
        <v>-1.2000000569969416E-3</v>
      </c>
      <c r="G437" s="4">
        <f t="shared" si="14"/>
        <v>0</v>
      </c>
    </row>
    <row r="438" spans="1:7" ht="14.4" hidden="1" customHeight="1" x14ac:dyDescent="0.3">
      <c r="A438" s="2" t="s">
        <v>303</v>
      </c>
      <c r="B438" s="3">
        <v>34395297.910899997</v>
      </c>
      <c r="C438" s="3">
        <v>17194122.66</v>
      </c>
      <c r="D438" s="4">
        <f>VLOOKUP($A438,[1]Sheet1!$A$4:$C$524,2,0)</f>
        <v>34395297.909999996</v>
      </c>
      <c r="E438" s="4">
        <f>VLOOKUP($A438,[1]Sheet1!$A$4:$C$524,3,0)</f>
        <v>17194122.66</v>
      </c>
      <c r="F438" s="4">
        <f t="shared" si="13"/>
        <v>9.0000033378601074E-4</v>
      </c>
      <c r="G438" s="4">
        <f t="shared" si="14"/>
        <v>0</v>
      </c>
    </row>
    <row r="439" spans="1:7" ht="14.4" hidden="1" customHeight="1" x14ac:dyDescent="0.3">
      <c r="A439" s="2" t="s">
        <v>278</v>
      </c>
      <c r="B439" s="3">
        <v>25483401.921</v>
      </c>
      <c r="C439" s="3">
        <v>9931759.6500000004</v>
      </c>
      <c r="D439" s="4">
        <f>VLOOKUP($A439,[1]Sheet1!$A$4:$C$524,2,0)</f>
        <v>25483401.920000002</v>
      </c>
      <c r="E439" s="4">
        <f>VLOOKUP($A439,[1]Sheet1!$A$4:$C$524,3,0)</f>
        <v>9931759.6500000004</v>
      </c>
      <c r="F439" s="4">
        <f t="shared" si="13"/>
        <v>9.999983012676239E-4</v>
      </c>
      <c r="G439" s="4">
        <f t="shared" si="14"/>
        <v>0</v>
      </c>
    </row>
    <row r="440" spans="1:7" ht="14.4" hidden="1" customHeight="1" x14ac:dyDescent="0.3">
      <c r="A440" s="2" t="s">
        <v>115</v>
      </c>
      <c r="B440" s="3">
        <v>14461175.9551</v>
      </c>
      <c r="C440" s="3">
        <v>7597978.7000000002</v>
      </c>
      <c r="D440" s="4">
        <f>VLOOKUP($A440,[1]Sheet1!$A$4:$C$524,2,0)</f>
        <v>14461175.959999999</v>
      </c>
      <c r="E440" s="4">
        <f>VLOOKUP($A440,[1]Sheet1!$A$4:$C$524,3,0)</f>
        <v>7597978.7000000002</v>
      </c>
      <c r="F440" s="4">
        <f t="shared" si="13"/>
        <v>-4.899999126791954E-3</v>
      </c>
      <c r="G440" s="4">
        <f t="shared" si="14"/>
        <v>0</v>
      </c>
    </row>
    <row r="441" spans="1:7" ht="14.4" hidden="1" customHeight="1" x14ac:dyDescent="0.3">
      <c r="A441" s="2" t="s">
        <v>105</v>
      </c>
      <c r="B441" s="3">
        <v>12451362.3554</v>
      </c>
      <c r="C441" s="3">
        <v>8283227.54</v>
      </c>
      <c r="D441" s="4">
        <f>VLOOKUP($A441,[1]Sheet1!$A$4:$C$524,2,0)</f>
        <v>12451362.359999999</v>
      </c>
      <c r="E441" s="4">
        <f>VLOOKUP($A441,[1]Sheet1!$A$4:$C$524,3,0)</f>
        <v>8283227.54</v>
      </c>
      <c r="F441" s="4">
        <f t="shared" si="13"/>
        <v>-4.5999996364116669E-3</v>
      </c>
      <c r="G441" s="4">
        <f t="shared" si="14"/>
        <v>0</v>
      </c>
    </row>
    <row r="442" spans="1:7" ht="14.4" hidden="1" customHeight="1" x14ac:dyDescent="0.3">
      <c r="A442" s="2" t="s">
        <v>472</v>
      </c>
      <c r="B442" s="3">
        <v>2035744.3388</v>
      </c>
      <c r="C442" s="3">
        <v>2772708.39</v>
      </c>
      <c r="D442" s="4">
        <f>VLOOKUP($A442,[1]Sheet1!$A$4:$C$524,2,0)</f>
        <v>2035744.34</v>
      </c>
      <c r="E442" s="4">
        <f>VLOOKUP($A442,[1]Sheet1!$A$4:$C$524,3,0)</f>
        <v>2772708.39</v>
      </c>
      <c r="F442" s="4">
        <f t="shared" si="13"/>
        <v>-1.2000000569969416E-3</v>
      </c>
      <c r="G442" s="4">
        <f t="shared" si="14"/>
        <v>0</v>
      </c>
    </row>
    <row r="443" spans="1:7" ht="14.4" hidden="1" customHeight="1" x14ac:dyDescent="0.3">
      <c r="A443" s="2" t="s">
        <v>424</v>
      </c>
      <c r="B443" s="3">
        <v>24937342.0623</v>
      </c>
      <c r="C443" s="3">
        <v>11923423.01</v>
      </c>
      <c r="D443" s="4">
        <f>VLOOKUP($A443,[1]Sheet1!$A$4:$C$524,2,0)</f>
        <v>24937342.059999999</v>
      </c>
      <c r="E443" s="4">
        <f>VLOOKUP($A443,[1]Sheet1!$A$4:$C$524,3,0)</f>
        <v>11923423.01</v>
      </c>
      <c r="F443" s="4">
        <f t="shared" si="13"/>
        <v>2.3000016808509827E-3</v>
      </c>
      <c r="G443" s="4">
        <f t="shared" si="14"/>
        <v>0</v>
      </c>
    </row>
    <row r="444" spans="1:7" ht="14.4" hidden="1" customHeight="1" x14ac:dyDescent="0.3">
      <c r="A444" s="2" t="s">
        <v>144</v>
      </c>
      <c r="B444" s="3">
        <v>1228926.9471999998</v>
      </c>
      <c r="C444" s="3">
        <v>1571231.24</v>
      </c>
      <c r="D444" s="4">
        <f>VLOOKUP($A444,[1]Sheet1!$A$4:$C$524,2,0)</f>
        <v>1228926.95</v>
      </c>
      <c r="E444" s="4">
        <f>VLOOKUP($A444,[1]Sheet1!$A$4:$C$524,3,0)</f>
        <v>1571231.24</v>
      </c>
      <c r="F444" s="4">
        <f t="shared" si="13"/>
        <v>-2.8000001329928637E-3</v>
      </c>
      <c r="G444" s="4">
        <f t="shared" si="14"/>
        <v>0</v>
      </c>
    </row>
    <row r="445" spans="1:7" ht="14.4" hidden="1" customHeight="1" x14ac:dyDescent="0.3">
      <c r="A445" s="2" t="s">
        <v>215</v>
      </c>
      <c r="B445" s="3">
        <v>1173819.9574</v>
      </c>
      <c r="C445" s="3">
        <v>710648.52</v>
      </c>
      <c r="D445" s="4">
        <f>VLOOKUP($A445,[1]Sheet1!$A$4:$C$524,2,0)</f>
        <v>1173819.96</v>
      </c>
      <c r="E445" s="4">
        <f>VLOOKUP($A445,[1]Sheet1!$A$4:$C$524,3,0)</f>
        <v>710648.52</v>
      </c>
      <c r="F445" s="4">
        <f t="shared" si="13"/>
        <v>-2.6000000070780516E-3</v>
      </c>
      <c r="G445" s="4">
        <f t="shared" si="14"/>
        <v>0</v>
      </c>
    </row>
    <row r="446" spans="1:7" ht="14.4" hidden="1" customHeight="1" x14ac:dyDescent="0.3">
      <c r="A446" s="2" t="s">
        <v>529</v>
      </c>
      <c r="B446" s="3">
        <v>46208094.609399997</v>
      </c>
      <c r="C446" s="3">
        <v>40521695.030000001</v>
      </c>
      <c r="D446" s="4">
        <f>VLOOKUP($A446,[1]Sheet1!$A$4:$C$524,2,0)</f>
        <v>46208094.609999999</v>
      </c>
      <c r="E446" s="4">
        <f>VLOOKUP($A446,[1]Sheet1!$A$4:$C$524,3,0)</f>
        <v>40521695.030000001</v>
      </c>
      <c r="F446" s="4">
        <f t="shared" si="13"/>
        <v>-6.000027060508728E-4</v>
      </c>
      <c r="G446" s="4">
        <f t="shared" si="14"/>
        <v>0</v>
      </c>
    </row>
    <row r="447" spans="1:7" ht="14.4" hidden="1" customHeight="1" x14ac:dyDescent="0.3">
      <c r="A447" s="2" t="s">
        <v>77</v>
      </c>
      <c r="B447" s="3">
        <v>10386966.0582</v>
      </c>
      <c r="C447" s="3">
        <v>8831557.2200000007</v>
      </c>
      <c r="D447" s="4">
        <f>VLOOKUP($A447,[1]Sheet1!$A$4:$C$524,2,0)</f>
        <v>10386966.060000001</v>
      </c>
      <c r="E447" s="4">
        <f>VLOOKUP($A447,[1]Sheet1!$A$4:$C$524,3,0)</f>
        <v>8831557.2200000007</v>
      </c>
      <c r="F447" s="4">
        <f t="shared" si="13"/>
        <v>-1.8000006675720215E-3</v>
      </c>
      <c r="G447" s="4">
        <f t="shared" si="14"/>
        <v>0</v>
      </c>
    </row>
    <row r="448" spans="1:7" ht="14.4" hidden="1" customHeight="1" x14ac:dyDescent="0.3">
      <c r="A448" s="2" t="s">
        <v>530</v>
      </c>
      <c r="B448" s="3">
        <v>56713956.685499996</v>
      </c>
      <c r="C448" s="3">
        <v>32316362.170000002</v>
      </c>
      <c r="D448" s="4">
        <f>VLOOKUP($A448,[1]Sheet1!$A$4:$C$524,2,0)</f>
        <v>56713956.689999998</v>
      </c>
      <c r="E448" s="4">
        <f>VLOOKUP($A448,[1]Sheet1!$A$4:$C$524,3,0)</f>
        <v>32316362.170000002</v>
      </c>
      <c r="F448" s="4">
        <f t="shared" si="13"/>
        <v>-4.5000016689300537E-3</v>
      </c>
      <c r="G448" s="4">
        <f t="shared" si="14"/>
        <v>0</v>
      </c>
    </row>
    <row r="449" spans="1:7" ht="14.4" hidden="1" customHeight="1" x14ac:dyDescent="0.3">
      <c r="A449" s="2" t="s">
        <v>369</v>
      </c>
      <c r="B449" s="3">
        <v>30229463.062800001</v>
      </c>
      <c r="C449" s="3">
        <v>19305298.329999998</v>
      </c>
      <c r="D449" s="4">
        <f>VLOOKUP($A449,[1]Sheet1!$A$4:$C$524,2,0)</f>
        <v>30229463.059999999</v>
      </c>
      <c r="E449" s="4">
        <f>VLOOKUP($A449,[1]Sheet1!$A$4:$C$524,3,0)</f>
        <v>19305298.329999998</v>
      </c>
      <c r="F449" s="4">
        <f t="shared" si="13"/>
        <v>2.8000026941299438E-3</v>
      </c>
      <c r="G449" s="4">
        <f t="shared" si="14"/>
        <v>0</v>
      </c>
    </row>
    <row r="450" spans="1:7" ht="14.4" hidden="1" customHeight="1" x14ac:dyDescent="0.3">
      <c r="A450" s="2" t="s">
        <v>251</v>
      </c>
      <c r="B450" s="3">
        <v>28639352.2282</v>
      </c>
      <c r="C450" s="3">
        <v>17308740.649999999</v>
      </c>
      <c r="D450" s="4">
        <f>VLOOKUP($A450,[1]Sheet1!$A$4:$C$524,2,0)</f>
        <v>28639352.23</v>
      </c>
      <c r="E450" s="4">
        <f>VLOOKUP($A450,[1]Sheet1!$A$4:$C$524,3,0)</f>
        <v>17308740.649999999</v>
      </c>
      <c r="F450" s="4">
        <f t="shared" si="13"/>
        <v>-1.8000006675720215E-3</v>
      </c>
      <c r="G450" s="4">
        <f t="shared" si="14"/>
        <v>0</v>
      </c>
    </row>
    <row r="451" spans="1:7" ht="14.4" hidden="1" customHeight="1" x14ac:dyDescent="0.3">
      <c r="A451" s="2" t="s">
        <v>496</v>
      </c>
      <c r="B451" s="3">
        <v>5944859.3871999998</v>
      </c>
      <c r="C451" s="3">
        <v>2574977.87</v>
      </c>
      <c r="D451" s="4">
        <f>VLOOKUP($A451,[1]Sheet1!$A$4:$C$524,2,0)</f>
        <v>5944859.3899999997</v>
      </c>
      <c r="E451" s="4">
        <f>VLOOKUP($A451,[1]Sheet1!$A$4:$C$524,3,0)</f>
        <v>2574977.87</v>
      </c>
      <c r="F451" s="4">
        <f t="shared" si="13"/>
        <v>-2.79999990016222E-3</v>
      </c>
      <c r="G451" s="4">
        <f t="shared" si="14"/>
        <v>0</v>
      </c>
    </row>
    <row r="452" spans="1:7" ht="14.4" hidden="1" customHeight="1" x14ac:dyDescent="0.3">
      <c r="A452" s="2" t="s">
        <v>275</v>
      </c>
      <c r="B452" s="3">
        <v>16216215.992299998</v>
      </c>
      <c r="C452" s="3">
        <v>11328841.49</v>
      </c>
      <c r="D452" s="4">
        <f>VLOOKUP($A452,[1]Sheet1!$A$4:$C$524,2,0)</f>
        <v>16216215.99</v>
      </c>
      <c r="E452" s="4">
        <f>VLOOKUP($A452,[1]Sheet1!$A$4:$C$524,3,0)</f>
        <v>11328841.49</v>
      </c>
      <c r="F452" s="4">
        <f t="shared" si="13"/>
        <v>2.2999979555606842E-3</v>
      </c>
      <c r="G452" s="4">
        <f t="shared" si="14"/>
        <v>0</v>
      </c>
    </row>
    <row r="453" spans="1:7" ht="14.4" hidden="1" customHeight="1" x14ac:dyDescent="0.3">
      <c r="A453" s="2" t="s">
        <v>190</v>
      </c>
      <c r="B453" s="3">
        <v>13700394.315700002</v>
      </c>
      <c r="C453" s="3">
        <v>9340207.209999999</v>
      </c>
      <c r="D453" s="4">
        <f>VLOOKUP($A453,[1]Sheet1!$A$4:$C$524,2,0)</f>
        <v>13700394.32</v>
      </c>
      <c r="E453" s="4">
        <f>VLOOKUP($A453,[1]Sheet1!$A$4:$C$524,3,0)</f>
        <v>9340207.2100000009</v>
      </c>
      <c r="F453" s="4">
        <f t="shared" si="13"/>
        <v>-4.2999982833862305E-3</v>
      </c>
      <c r="G453" s="4">
        <f t="shared" si="14"/>
        <v>0</v>
      </c>
    </row>
    <row r="454" spans="1:7" ht="14.4" hidden="1" customHeight="1" x14ac:dyDescent="0.3">
      <c r="A454" s="2" t="s">
        <v>243</v>
      </c>
      <c r="B454" s="3">
        <v>26661523.068799999</v>
      </c>
      <c r="C454" s="3">
        <v>18971577.250000004</v>
      </c>
      <c r="D454" s="4">
        <f>VLOOKUP($A454,[1]Sheet1!$A$4:$C$524,2,0)</f>
        <v>26661523.07</v>
      </c>
      <c r="E454" s="4">
        <f>VLOOKUP($A454,[1]Sheet1!$A$4:$C$524,3,0)</f>
        <v>18971577.25</v>
      </c>
      <c r="F454" s="4">
        <f t="shared" ref="F454:F470" si="15">+B454-D454</f>
        <v>-1.2000016868114471E-3</v>
      </c>
      <c r="G454" s="4">
        <f t="shared" ref="G454:G470" si="16">+C454-E454</f>
        <v>0</v>
      </c>
    </row>
    <row r="455" spans="1:7" ht="14.4" hidden="1" customHeight="1" x14ac:dyDescent="0.3">
      <c r="A455" s="2" t="s">
        <v>229</v>
      </c>
      <c r="B455" s="3">
        <v>1400963.9245999998</v>
      </c>
      <c r="C455" s="3">
        <v>1313196.8799999999</v>
      </c>
      <c r="D455" s="4">
        <f>VLOOKUP($A455,[1]Sheet1!$A$4:$C$524,2,0)</f>
        <v>1400963.92</v>
      </c>
      <c r="E455" s="4">
        <f>VLOOKUP($A455,[1]Sheet1!$A$4:$C$524,3,0)</f>
        <v>1313196.8799999999</v>
      </c>
      <c r="F455" s="4">
        <f t="shared" si="15"/>
        <v>4.5999998692423105E-3</v>
      </c>
      <c r="G455" s="4">
        <f t="shared" si="16"/>
        <v>0</v>
      </c>
    </row>
    <row r="456" spans="1:7" ht="14.4" hidden="1" customHeight="1" x14ac:dyDescent="0.3">
      <c r="A456" s="2" t="s">
        <v>69</v>
      </c>
      <c r="B456" s="3">
        <v>12749265.5638</v>
      </c>
      <c r="C456" s="3">
        <v>6018382.2599999998</v>
      </c>
      <c r="D456" s="4">
        <f>VLOOKUP($A456,[1]Sheet1!$A$4:$C$524,2,0)</f>
        <v>12749265.560000001</v>
      </c>
      <c r="E456" s="4">
        <f>VLOOKUP($A456,[1]Sheet1!$A$4:$C$524,3,0)</f>
        <v>6018382.2599999998</v>
      </c>
      <c r="F456" s="4">
        <f t="shared" si="15"/>
        <v>3.7999991327524185E-3</v>
      </c>
      <c r="G456" s="4">
        <f t="shared" si="16"/>
        <v>0</v>
      </c>
    </row>
    <row r="457" spans="1:7" ht="14.4" hidden="1" customHeight="1" x14ac:dyDescent="0.3">
      <c r="A457" s="2" t="s">
        <v>83</v>
      </c>
      <c r="B457" s="3">
        <v>9039414.5639000013</v>
      </c>
      <c r="C457" s="3">
        <v>5396427.3199999994</v>
      </c>
      <c r="D457" s="4">
        <f>VLOOKUP($A457,[1]Sheet1!$A$4:$C$524,2,0)</f>
        <v>9039414.5600000005</v>
      </c>
      <c r="E457" s="4">
        <f>VLOOKUP($A457,[1]Sheet1!$A$4:$C$524,3,0)</f>
        <v>5396427.3200000003</v>
      </c>
      <c r="F457" s="4">
        <f t="shared" si="15"/>
        <v>3.9000008255243301E-3</v>
      </c>
      <c r="G457" s="4">
        <f t="shared" si="16"/>
        <v>0</v>
      </c>
    </row>
    <row r="458" spans="1:7" ht="14.4" hidden="1" customHeight="1" x14ac:dyDescent="0.3">
      <c r="A458" s="2" t="s">
        <v>332</v>
      </c>
      <c r="B458" s="3">
        <v>1768139.8555999999</v>
      </c>
      <c r="C458" s="3">
        <v>2040908.09</v>
      </c>
      <c r="D458" s="4">
        <f>VLOOKUP($A458,[1]Sheet1!$A$4:$C$524,2,0)</f>
        <v>1768139.86</v>
      </c>
      <c r="E458" s="4">
        <f>VLOOKUP($A458,[1]Sheet1!$A$4:$C$524,3,0)</f>
        <v>2040908.09</v>
      </c>
      <c r="F458" s="4">
        <f t="shared" si="15"/>
        <v>-4.4000002089887857E-3</v>
      </c>
      <c r="G458" s="4">
        <f t="shared" si="16"/>
        <v>0</v>
      </c>
    </row>
    <row r="459" spans="1:7" ht="14.4" hidden="1" customHeight="1" x14ac:dyDescent="0.3">
      <c r="A459" s="2" t="s">
        <v>120</v>
      </c>
      <c r="B459" s="3">
        <v>6192497.4149000002</v>
      </c>
      <c r="C459" s="3">
        <v>3789820.4499999997</v>
      </c>
      <c r="D459" s="4">
        <f>VLOOKUP($A459,[1]Sheet1!$A$4:$C$524,2,0)</f>
        <v>6192497.4100000001</v>
      </c>
      <c r="E459" s="4">
        <f>VLOOKUP($A459,[1]Sheet1!$A$4:$C$524,3,0)</f>
        <v>3789820.45</v>
      </c>
      <c r="F459" s="4">
        <f t="shared" si="15"/>
        <v>4.9000000581145287E-3</v>
      </c>
      <c r="G459" s="4">
        <f t="shared" si="16"/>
        <v>0</v>
      </c>
    </row>
    <row r="460" spans="1:7" ht="14.4" hidden="1" customHeight="1" x14ac:dyDescent="0.3">
      <c r="A460" s="2" t="s">
        <v>84</v>
      </c>
      <c r="B460" s="3">
        <v>6821774.9752999991</v>
      </c>
      <c r="C460" s="3">
        <v>5233867.13</v>
      </c>
      <c r="D460" s="4">
        <f>VLOOKUP($A460,[1]Sheet1!$A$4:$C$524,2,0)</f>
        <v>6821774.9800000004</v>
      </c>
      <c r="E460" s="4">
        <f>VLOOKUP($A460,[1]Sheet1!$A$4:$C$524,3,0)</f>
        <v>5233867.13</v>
      </c>
      <c r="F460" s="4">
        <f t="shared" si="15"/>
        <v>-4.7000013291835785E-3</v>
      </c>
      <c r="G460" s="4">
        <f t="shared" si="16"/>
        <v>0</v>
      </c>
    </row>
    <row r="461" spans="1:7" ht="14.4" hidden="1" customHeight="1" x14ac:dyDescent="0.3">
      <c r="A461" s="2" t="s">
        <v>180</v>
      </c>
      <c r="B461" s="3">
        <v>1867762.5884</v>
      </c>
      <c r="C461" s="3">
        <v>1455794.32</v>
      </c>
      <c r="D461" s="4">
        <f>VLOOKUP($A461,[1]Sheet1!$A$4:$C$524,2,0)</f>
        <v>1867762.59</v>
      </c>
      <c r="E461" s="4">
        <f>VLOOKUP($A461,[1]Sheet1!$A$4:$C$524,3,0)</f>
        <v>1455794.32</v>
      </c>
      <c r="F461" s="4">
        <f t="shared" si="15"/>
        <v>-1.6000000759959221E-3</v>
      </c>
      <c r="G461" s="4">
        <f t="shared" si="16"/>
        <v>0</v>
      </c>
    </row>
    <row r="462" spans="1:7" ht="14.4" hidden="1" customHeight="1" x14ac:dyDescent="0.3">
      <c r="A462" s="2" t="s">
        <v>379</v>
      </c>
      <c r="B462" s="3">
        <v>24796147.521199998</v>
      </c>
      <c r="C462" s="3">
        <v>14256642.569999998</v>
      </c>
      <c r="D462" s="4">
        <f>VLOOKUP($A462,[1]Sheet1!$A$4:$C$524,2,0)</f>
        <v>24796147.52</v>
      </c>
      <c r="E462" s="4">
        <f>VLOOKUP($A462,[1]Sheet1!$A$4:$C$524,3,0)</f>
        <v>14256642.57</v>
      </c>
      <c r="F462" s="4">
        <f t="shared" si="15"/>
        <v>1.1999979615211487E-3</v>
      </c>
      <c r="G462" s="4">
        <f t="shared" si="16"/>
        <v>0</v>
      </c>
    </row>
    <row r="463" spans="1:7" ht="14.4" hidden="1" customHeight="1" x14ac:dyDescent="0.3">
      <c r="A463" s="2" t="s">
        <v>408</v>
      </c>
      <c r="B463" s="3">
        <v>15614638.113000002</v>
      </c>
      <c r="C463" s="3">
        <v>13703226.879999999</v>
      </c>
      <c r="D463" s="4">
        <f>VLOOKUP($A463,[1]Sheet1!$A$4:$C$524,2,0)</f>
        <v>15614638.109999999</v>
      </c>
      <c r="E463" s="4">
        <f>VLOOKUP($A463,[1]Sheet1!$A$4:$C$524,3,0)</f>
        <v>13703226.880000001</v>
      </c>
      <c r="F463" s="4">
        <f t="shared" si="15"/>
        <v>3.0000023543834686E-3</v>
      </c>
      <c r="G463" s="4">
        <f t="shared" si="16"/>
        <v>0</v>
      </c>
    </row>
    <row r="464" spans="1:7" ht="14.4" hidden="1" customHeight="1" x14ac:dyDescent="0.3">
      <c r="A464" s="2" t="s">
        <v>261</v>
      </c>
      <c r="B464" s="3">
        <v>2375681.4604000002</v>
      </c>
      <c r="C464" s="3">
        <v>2442535.5499999998</v>
      </c>
      <c r="D464" s="4">
        <f>VLOOKUP($A464,[1]Sheet1!$A$4:$C$524,2,0)</f>
        <v>2375681.46</v>
      </c>
      <c r="E464" s="4">
        <f>VLOOKUP($A464,[1]Sheet1!$A$4:$C$524,3,0)</f>
        <v>2442535.5499999998</v>
      </c>
      <c r="F464" s="4">
        <f t="shared" si="15"/>
        <v>4.0000025182962418E-4</v>
      </c>
      <c r="G464" s="4">
        <f t="shared" si="16"/>
        <v>0</v>
      </c>
    </row>
    <row r="465" spans="1:7" ht="14.4" hidden="1" customHeight="1" x14ac:dyDescent="0.3">
      <c r="A465" s="2" t="s">
        <v>224</v>
      </c>
      <c r="B465" s="3">
        <v>1400963.9245999998</v>
      </c>
      <c r="C465" s="3">
        <v>1847358.09</v>
      </c>
      <c r="D465" s="4">
        <f>VLOOKUP($A465,[1]Sheet1!$A$4:$C$524,2,0)</f>
        <v>1400963.92</v>
      </c>
      <c r="E465" s="4">
        <f>VLOOKUP($A465,[1]Sheet1!$A$4:$C$524,3,0)</f>
        <v>1847358.09</v>
      </c>
      <c r="F465" s="4">
        <f t="shared" si="15"/>
        <v>4.5999998692423105E-3</v>
      </c>
      <c r="G465" s="4">
        <f t="shared" si="16"/>
        <v>0</v>
      </c>
    </row>
    <row r="466" spans="1:7" ht="14.4" hidden="1" customHeight="1" x14ac:dyDescent="0.3">
      <c r="A466" s="2" t="s">
        <v>168</v>
      </c>
      <c r="B466" s="3">
        <v>1867762.5884</v>
      </c>
      <c r="C466" s="3">
        <v>2013181.4100000001</v>
      </c>
      <c r="D466" s="4">
        <f>VLOOKUP($A466,[1]Sheet1!$A$4:$C$524,2,0)</f>
        <v>1867762.59</v>
      </c>
      <c r="E466" s="4">
        <f>VLOOKUP($A466,[1]Sheet1!$A$4:$C$524,3,0)</f>
        <v>2013181.41</v>
      </c>
      <c r="F466" s="4">
        <f t="shared" si="15"/>
        <v>-1.6000000759959221E-3</v>
      </c>
      <c r="G466" s="4">
        <f t="shared" si="16"/>
        <v>0</v>
      </c>
    </row>
    <row r="467" spans="1:7" ht="14.4" hidden="1" customHeight="1" x14ac:dyDescent="0.3">
      <c r="A467" s="2" t="s">
        <v>121</v>
      </c>
      <c r="B467" s="3">
        <v>29327852.7344</v>
      </c>
      <c r="C467" s="3">
        <v>11922608.119999999</v>
      </c>
      <c r="D467" s="4">
        <f>VLOOKUP($A467,[1]Sheet1!$A$4:$C$524,2,0)</f>
        <v>29327852.73</v>
      </c>
      <c r="E467" s="4">
        <f>VLOOKUP($A467,[1]Sheet1!$A$4:$C$524,3,0)</f>
        <v>11922608.119999999</v>
      </c>
      <c r="F467" s="4">
        <f t="shared" si="15"/>
        <v>4.3999999761581421E-3</v>
      </c>
      <c r="G467" s="4">
        <f t="shared" si="16"/>
        <v>0</v>
      </c>
    </row>
    <row r="468" spans="1:7" ht="14.4" hidden="1" customHeight="1" x14ac:dyDescent="0.3">
      <c r="A468" s="2" t="s">
        <v>309</v>
      </c>
      <c r="B468" s="3">
        <v>34395297.910899997</v>
      </c>
      <c r="C468" s="3">
        <v>20207463.110000003</v>
      </c>
      <c r="D468" s="4">
        <f>VLOOKUP($A468,[1]Sheet1!$A$4:$C$524,2,0)</f>
        <v>34395297.909999996</v>
      </c>
      <c r="E468" s="4">
        <f>VLOOKUP($A468,[1]Sheet1!$A$4:$C$524,3,0)</f>
        <v>20207463.109999999</v>
      </c>
      <c r="F468" s="4">
        <f t="shared" si="15"/>
        <v>9.0000033378601074E-4</v>
      </c>
      <c r="G468" s="4">
        <f t="shared" si="16"/>
        <v>0</v>
      </c>
    </row>
    <row r="469" spans="1:7" ht="14.4" hidden="1" customHeight="1" x14ac:dyDescent="0.3">
      <c r="A469" s="2" t="s">
        <v>392</v>
      </c>
      <c r="B469" s="3">
        <v>24796147.521199998</v>
      </c>
      <c r="C469" s="3">
        <v>14637578.999999998</v>
      </c>
      <c r="D469" s="4">
        <f>VLOOKUP($A469,[1]Sheet1!$A$4:$C$524,2,0)</f>
        <v>24796147.52</v>
      </c>
      <c r="E469" s="4">
        <f>VLOOKUP($A469,[1]Sheet1!$A$4:$C$524,3,0)</f>
        <v>14637579</v>
      </c>
      <c r="F469" s="4">
        <f t="shared" si="15"/>
        <v>1.1999979615211487E-3</v>
      </c>
      <c r="G469" s="4">
        <f t="shared" si="16"/>
        <v>0</v>
      </c>
    </row>
    <row r="470" spans="1:7" x14ac:dyDescent="0.3">
      <c r="A470" s="7" t="s">
        <v>553</v>
      </c>
      <c r="B470" s="8">
        <v>7187354117.6960917</v>
      </c>
      <c r="C470" s="8">
        <v>4567222045.2699995</v>
      </c>
      <c r="D470" s="9">
        <f>VLOOKUP($A470,[1]Sheet1!$A$4:$C$524,2,0)</f>
        <v>7609800724.5199986</v>
      </c>
      <c r="E470" s="9">
        <f>VLOOKUP($A470,[1]Sheet1!$A$4:$C$524,3,0)</f>
        <v>4882196625.8299999</v>
      </c>
      <c r="F470" s="9">
        <f t="shared" si="15"/>
        <v>-422446606.8239069</v>
      </c>
      <c r="G470" s="10">
        <f t="shared" si="16"/>
        <v>-314974580.56000042</v>
      </c>
    </row>
  </sheetData>
  <autoFilter ref="A3:G470">
    <filterColumn colId="5">
      <filters>
        <filter val="#N/A"/>
        <filter val="11,02,911"/>
        <filter val="-42,24,46,607"/>
        <filter val="44,25,669"/>
        <filter val="69,55,052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2"/>
  <sheetViews>
    <sheetView workbookViewId="0">
      <selection activeCell="E1" sqref="E1"/>
    </sheetView>
  </sheetViews>
  <sheetFormatPr defaultRowHeight="14.4" x14ac:dyDescent="0.3"/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t="s">
        <v>14</v>
      </c>
      <c r="B2" t="s">
        <v>21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>
        <v>1125</v>
      </c>
      <c r="I2">
        <v>50</v>
      </c>
      <c r="J2">
        <v>56250</v>
      </c>
      <c r="K2">
        <v>63112.5</v>
      </c>
      <c r="L2">
        <v>3055.53</v>
      </c>
      <c r="M2">
        <v>0</v>
      </c>
      <c r="N2">
        <v>169100</v>
      </c>
    </row>
    <row r="3" spans="1:14" x14ac:dyDescent="0.3">
      <c r="A3" t="s">
        <v>14</v>
      </c>
      <c r="B3" t="s">
        <v>22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>
        <v>15875</v>
      </c>
      <c r="I3">
        <v>60</v>
      </c>
      <c r="J3">
        <v>952500</v>
      </c>
      <c r="K3">
        <v>1056798.75</v>
      </c>
      <c r="L3">
        <v>16255.87</v>
      </c>
      <c r="M3">
        <v>80.819999999999993</v>
      </c>
      <c r="N3">
        <v>1051337.42</v>
      </c>
    </row>
    <row r="4" spans="1:14" x14ac:dyDescent="0.3">
      <c r="A4" t="s">
        <v>14</v>
      </c>
      <c r="B4" t="s">
        <v>21</v>
      </c>
      <c r="C4" t="s">
        <v>24</v>
      </c>
      <c r="D4" t="s">
        <v>17</v>
      </c>
      <c r="E4" t="s">
        <v>18</v>
      </c>
      <c r="F4" t="s">
        <v>19</v>
      </c>
      <c r="G4" t="s">
        <v>20</v>
      </c>
      <c r="H4">
        <v>1125</v>
      </c>
      <c r="I4">
        <v>50</v>
      </c>
      <c r="J4">
        <v>56250</v>
      </c>
      <c r="K4">
        <v>63112.5</v>
      </c>
      <c r="L4">
        <v>1611.32</v>
      </c>
      <c r="M4">
        <v>0</v>
      </c>
      <c r="N4">
        <v>93734</v>
      </c>
    </row>
    <row r="5" spans="1:14" x14ac:dyDescent="0.3">
      <c r="A5" t="s">
        <v>14</v>
      </c>
      <c r="B5" t="s">
        <v>22</v>
      </c>
      <c r="C5" t="s">
        <v>24</v>
      </c>
      <c r="D5" t="s">
        <v>17</v>
      </c>
      <c r="E5" t="s">
        <v>18</v>
      </c>
      <c r="F5" t="s">
        <v>19</v>
      </c>
      <c r="G5" t="s">
        <v>20</v>
      </c>
      <c r="H5">
        <v>15875</v>
      </c>
      <c r="I5">
        <v>60</v>
      </c>
      <c r="J5">
        <v>952500</v>
      </c>
      <c r="K5">
        <v>1056798.75</v>
      </c>
      <c r="L5">
        <v>15085.88</v>
      </c>
      <c r="M5">
        <v>337.42</v>
      </c>
      <c r="N5">
        <v>998653.93</v>
      </c>
    </row>
    <row r="6" spans="1:14" x14ac:dyDescent="0.3">
      <c r="A6" t="s">
        <v>14</v>
      </c>
      <c r="B6" t="s">
        <v>21</v>
      </c>
      <c r="C6" t="s">
        <v>25</v>
      </c>
      <c r="D6" t="s">
        <v>17</v>
      </c>
      <c r="E6" t="s">
        <v>18</v>
      </c>
      <c r="F6" t="s">
        <v>19</v>
      </c>
      <c r="G6" t="s">
        <v>20</v>
      </c>
      <c r="H6">
        <v>1125</v>
      </c>
      <c r="I6">
        <v>50</v>
      </c>
      <c r="J6">
        <v>56250</v>
      </c>
      <c r="K6">
        <v>63112.5</v>
      </c>
      <c r="L6">
        <v>2029.25</v>
      </c>
      <c r="M6">
        <v>0</v>
      </c>
      <c r="N6">
        <v>107674.07</v>
      </c>
    </row>
    <row r="7" spans="1:14" x14ac:dyDescent="0.3">
      <c r="A7" t="s">
        <v>14</v>
      </c>
      <c r="B7" t="s">
        <v>22</v>
      </c>
      <c r="C7" t="s">
        <v>25</v>
      </c>
      <c r="D7" t="s">
        <v>17</v>
      </c>
      <c r="E7" t="s">
        <v>18</v>
      </c>
      <c r="F7" t="s">
        <v>19</v>
      </c>
      <c r="G7" t="s">
        <v>20</v>
      </c>
      <c r="H7">
        <v>15875</v>
      </c>
      <c r="I7">
        <v>60</v>
      </c>
      <c r="J7">
        <v>952500</v>
      </c>
      <c r="K7">
        <v>1056798.75</v>
      </c>
      <c r="L7">
        <v>16507.82</v>
      </c>
      <c r="M7">
        <v>767.93</v>
      </c>
      <c r="N7">
        <v>1045842.86</v>
      </c>
    </row>
    <row r="8" spans="1:14" x14ac:dyDescent="0.3">
      <c r="A8" t="s">
        <v>14</v>
      </c>
      <c r="B8" t="s">
        <v>21</v>
      </c>
      <c r="C8" t="s">
        <v>26</v>
      </c>
      <c r="D8" t="s">
        <v>17</v>
      </c>
      <c r="E8" t="s">
        <v>18</v>
      </c>
      <c r="F8" t="s">
        <v>19</v>
      </c>
      <c r="G8" t="s">
        <v>20</v>
      </c>
      <c r="H8">
        <v>1125</v>
      </c>
      <c r="I8">
        <v>50</v>
      </c>
      <c r="J8">
        <v>56250</v>
      </c>
      <c r="K8">
        <v>63112.5</v>
      </c>
      <c r="L8">
        <v>1966.19</v>
      </c>
      <c r="M8">
        <v>0</v>
      </c>
      <c r="N8">
        <v>104679</v>
      </c>
    </row>
    <row r="9" spans="1:14" x14ac:dyDescent="0.3">
      <c r="A9" t="s">
        <v>14</v>
      </c>
      <c r="B9" t="s">
        <v>22</v>
      </c>
      <c r="C9" t="s">
        <v>26</v>
      </c>
      <c r="D9" t="s">
        <v>17</v>
      </c>
      <c r="E9" t="s">
        <v>18</v>
      </c>
      <c r="F9" t="s">
        <v>19</v>
      </c>
      <c r="G9" t="s">
        <v>20</v>
      </c>
      <c r="H9">
        <v>15875</v>
      </c>
      <c r="I9">
        <v>60</v>
      </c>
      <c r="J9">
        <v>952500</v>
      </c>
      <c r="K9">
        <v>1056798.75</v>
      </c>
      <c r="L9">
        <v>21576.01</v>
      </c>
      <c r="M9">
        <v>322.19</v>
      </c>
      <c r="N9">
        <v>1380437.08</v>
      </c>
    </row>
    <row r="10" spans="1:14" x14ac:dyDescent="0.3">
      <c r="A10" t="s">
        <v>58</v>
      </c>
      <c r="B10" t="s">
        <v>21</v>
      </c>
      <c r="C10" t="s">
        <v>59</v>
      </c>
      <c r="D10" t="s">
        <v>60</v>
      </c>
      <c r="E10" t="s">
        <v>61</v>
      </c>
      <c r="F10" t="s">
        <v>19</v>
      </c>
      <c r="G10" t="s">
        <v>20</v>
      </c>
      <c r="H10">
        <v>0</v>
      </c>
      <c r="I10">
        <v>50</v>
      </c>
      <c r="J10">
        <v>0</v>
      </c>
      <c r="K10">
        <v>0</v>
      </c>
      <c r="L10">
        <v>284.10000000000002</v>
      </c>
      <c r="M10">
        <v>0</v>
      </c>
      <c r="N10">
        <v>17215.21</v>
      </c>
    </row>
    <row r="11" spans="1:14" x14ac:dyDescent="0.3">
      <c r="A11" t="s">
        <v>58</v>
      </c>
      <c r="B11" t="s">
        <v>22</v>
      </c>
      <c r="C11" t="s">
        <v>59</v>
      </c>
      <c r="D11" t="s">
        <v>60</v>
      </c>
      <c r="E11" t="s">
        <v>61</v>
      </c>
      <c r="F11" t="s">
        <v>19</v>
      </c>
      <c r="G11" t="s">
        <v>20</v>
      </c>
      <c r="H11">
        <v>0</v>
      </c>
      <c r="I11">
        <v>60</v>
      </c>
      <c r="J11">
        <v>0</v>
      </c>
      <c r="K11">
        <v>0</v>
      </c>
      <c r="L11">
        <v>6437.52</v>
      </c>
      <c r="M11">
        <v>243.71</v>
      </c>
      <c r="N11">
        <v>402755.19</v>
      </c>
    </row>
    <row r="12" spans="1:14" x14ac:dyDescent="0.3">
      <c r="A12" t="s">
        <v>58</v>
      </c>
      <c r="B12" t="s">
        <v>21</v>
      </c>
      <c r="C12" t="s">
        <v>62</v>
      </c>
      <c r="D12" t="s">
        <v>29</v>
      </c>
      <c r="E12" t="s">
        <v>61</v>
      </c>
      <c r="F12" t="s">
        <v>19</v>
      </c>
      <c r="G12" t="s">
        <v>20</v>
      </c>
      <c r="H12">
        <v>520.41999999999996</v>
      </c>
      <c r="I12">
        <v>50</v>
      </c>
      <c r="J12">
        <v>26021</v>
      </c>
      <c r="K12">
        <v>29903.333200000001</v>
      </c>
      <c r="L12">
        <v>2101.67</v>
      </c>
      <c r="M12">
        <v>0</v>
      </c>
      <c r="N12">
        <v>118198.59</v>
      </c>
    </row>
    <row r="13" spans="1:14" x14ac:dyDescent="0.3">
      <c r="A13" t="s">
        <v>58</v>
      </c>
      <c r="B13" t="s">
        <v>22</v>
      </c>
      <c r="C13" t="s">
        <v>62</v>
      </c>
      <c r="D13" t="s">
        <v>29</v>
      </c>
      <c r="E13" t="s">
        <v>61</v>
      </c>
      <c r="F13" t="s">
        <v>19</v>
      </c>
      <c r="G13" t="s">
        <v>20</v>
      </c>
      <c r="H13">
        <v>18214.599999999999</v>
      </c>
      <c r="I13">
        <v>60</v>
      </c>
      <c r="J13">
        <v>1092876</v>
      </c>
      <c r="K13">
        <v>1204713.6440000001</v>
      </c>
      <c r="L13">
        <v>14940.52</v>
      </c>
      <c r="M13">
        <v>632.42999999999995</v>
      </c>
      <c r="N13">
        <v>937041.58</v>
      </c>
    </row>
    <row r="14" spans="1:14" x14ac:dyDescent="0.3">
      <c r="A14" t="s">
        <v>58</v>
      </c>
      <c r="B14" t="s">
        <v>21</v>
      </c>
      <c r="C14" t="s">
        <v>63</v>
      </c>
      <c r="D14" t="s">
        <v>64</v>
      </c>
      <c r="E14" t="s">
        <v>61</v>
      </c>
      <c r="F14" t="s">
        <v>19</v>
      </c>
      <c r="G14" t="s">
        <v>20</v>
      </c>
      <c r="H14">
        <v>638.75</v>
      </c>
      <c r="I14">
        <v>50</v>
      </c>
      <c r="J14">
        <v>31937.5</v>
      </c>
      <c r="K14">
        <v>36702.574999999997</v>
      </c>
      <c r="L14">
        <v>998.39</v>
      </c>
      <c r="M14">
        <v>0</v>
      </c>
      <c r="N14">
        <v>59052.41</v>
      </c>
    </row>
    <row r="15" spans="1:14" x14ac:dyDescent="0.3">
      <c r="A15" t="s">
        <v>58</v>
      </c>
      <c r="B15" t="s">
        <v>22</v>
      </c>
      <c r="C15" t="s">
        <v>63</v>
      </c>
      <c r="D15" t="s">
        <v>64</v>
      </c>
      <c r="E15" t="s">
        <v>61</v>
      </c>
      <c r="F15" t="s">
        <v>19</v>
      </c>
      <c r="G15" t="s">
        <v>20</v>
      </c>
      <c r="H15">
        <v>22356.18</v>
      </c>
      <c r="I15">
        <v>60</v>
      </c>
      <c r="J15">
        <v>1341370.8</v>
      </c>
      <c r="K15">
        <v>1478637.7452</v>
      </c>
      <c r="L15">
        <v>18398.259999999998</v>
      </c>
      <c r="M15">
        <v>1534.92</v>
      </c>
      <c r="N15">
        <v>1094074.58</v>
      </c>
    </row>
    <row r="16" spans="1:14" x14ac:dyDescent="0.3">
      <c r="A16" t="s">
        <v>58</v>
      </c>
      <c r="B16" t="s">
        <v>21</v>
      </c>
      <c r="C16" t="s">
        <v>65</v>
      </c>
      <c r="D16" t="s">
        <v>29</v>
      </c>
      <c r="E16" t="s">
        <v>61</v>
      </c>
      <c r="F16" t="s">
        <v>19</v>
      </c>
      <c r="G16" t="s">
        <v>20</v>
      </c>
      <c r="H16">
        <v>520.41999999999996</v>
      </c>
      <c r="I16">
        <v>50</v>
      </c>
      <c r="J16">
        <v>26021</v>
      </c>
      <c r="K16">
        <v>29903.333200000001</v>
      </c>
      <c r="L16">
        <v>790.49</v>
      </c>
      <c r="M16">
        <v>0</v>
      </c>
      <c r="N16">
        <v>46125.23</v>
      </c>
    </row>
    <row r="17" spans="1:14" x14ac:dyDescent="0.3">
      <c r="A17" t="s">
        <v>58</v>
      </c>
      <c r="B17" t="s">
        <v>22</v>
      </c>
      <c r="C17" t="s">
        <v>65</v>
      </c>
      <c r="D17" t="s">
        <v>29</v>
      </c>
      <c r="E17" t="s">
        <v>61</v>
      </c>
      <c r="F17" t="s">
        <v>19</v>
      </c>
      <c r="G17" t="s">
        <v>20</v>
      </c>
      <c r="H17">
        <v>18214.599999999999</v>
      </c>
      <c r="I17">
        <v>60</v>
      </c>
      <c r="J17">
        <v>1092876</v>
      </c>
      <c r="K17">
        <v>1204713.6440000001</v>
      </c>
      <c r="L17">
        <v>18995.57</v>
      </c>
      <c r="M17">
        <v>673.17</v>
      </c>
      <c r="N17">
        <v>1202265.06</v>
      </c>
    </row>
    <row r="18" spans="1:14" x14ac:dyDescent="0.3">
      <c r="A18" t="s">
        <v>58</v>
      </c>
      <c r="B18" t="s">
        <v>21</v>
      </c>
      <c r="C18" t="s">
        <v>66</v>
      </c>
      <c r="D18" t="s">
        <v>29</v>
      </c>
      <c r="E18" t="s">
        <v>61</v>
      </c>
      <c r="F18" t="s">
        <v>19</v>
      </c>
      <c r="G18" t="s">
        <v>20</v>
      </c>
      <c r="H18">
        <v>520.41999999999996</v>
      </c>
      <c r="I18">
        <v>50</v>
      </c>
      <c r="J18">
        <v>26021</v>
      </c>
      <c r="K18">
        <v>29903.333200000001</v>
      </c>
      <c r="L18">
        <v>7099.46</v>
      </c>
      <c r="M18">
        <v>0</v>
      </c>
      <c r="N18">
        <v>409615.99</v>
      </c>
    </row>
    <row r="19" spans="1:14" x14ac:dyDescent="0.3">
      <c r="A19" t="s">
        <v>58</v>
      </c>
      <c r="B19" t="s">
        <v>22</v>
      </c>
      <c r="C19" t="s">
        <v>66</v>
      </c>
      <c r="D19" t="s">
        <v>29</v>
      </c>
      <c r="E19" t="s">
        <v>61</v>
      </c>
      <c r="F19" t="s">
        <v>19</v>
      </c>
      <c r="G19" t="s">
        <v>20</v>
      </c>
      <c r="H19">
        <v>18214.599999999999</v>
      </c>
      <c r="I19">
        <v>60</v>
      </c>
      <c r="J19">
        <v>1092876</v>
      </c>
      <c r="K19">
        <v>1204713.6440000001</v>
      </c>
      <c r="L19">
        <v>12747.51</v>
      </c>
      <c r="M19">
        <v>829.29</v>
      </c>
      <c r="N19">
        <v>772677.33</v>
      </c>
    </row>
    <row r="20" spans="1:14" x14ac:dyDescent="0.3">
      <c r="A20" t="s">
        <v>79</v>
      </c>
      <c r="B20" t="s">
        <v>21</v>
      </c>
      <c r="C20" t="s">
        <v>91</v>
      </c>
      <c r="D20" t="s">
        <v>64</v>
      </c>
      <c r="E20" t="s">
        <v>92</v>
      </c>
      <c r="F20" t="s">
        <v>19</v>
      </c>
      <c r="G20" t="s">
        <v>20</v>
      </c>
      <c r="H20">
        <v>1167.51</v>
      </c>
      <c r="I20">
        <v>50</v>
      </c>
      <c r="J20">
        <v>58375.5</v>
      </c>
      <c r="K20">
        <v>66793.247099999993</v>
      </c>
      <c r="L20">
        <v>1089.75</v>
      </c>
      <c r="M20">
        <v>0</v>
      </c>
      <c r="N20">
        <v>62820.52</v>
      </c>
    </row>
    <row r="21" spans="1:14" x14ac:dyDescent="0.3">
      <c r="A21" t="s">
        <v>79</v>
      </c>
      <c r="B21" t="s">
        <v>22</v>
      </c>
      <c r="C21" t="s">
        <v>91</v>
      </c>
      <c r="D21" t="s">
        <v>64</v>
      </c>
      <c r="E21" t="s">
        <v>92</v>
      </c>
      <c r="F21" t="s">
        <v>19</v>
      </c>
      <c r="G21" t="s">
        <v>20</v>
      </c>
      <c r="H21">
        <v>10719.06</v>
      </c>
      <c r="I21">
        <v>60</v>
      </c>
      <c r="J21">
        <v>643143.6</v>
      </c>
      <c r="K21">
        <v>764161.78740000003</v>
      </c>
      <c r="L21">
        <v>10237.700000000001</v>
      </c>
      <c r="M21">
        <v>83.51</v>
      </c>
      <c r="N21">
        <v>741044.09</v>
      </c>
    </row>
    <row r="22" spans="1:14" x14ac:dyDescent="0.3">
      <c r="A22" t="s">
        <v>79</v>
      </c>
      <c r="B22" t="s">
        <v>21</v>
      </c>
      <c r="C22" t="s">
        <v>93</v>
      </c>
      <c r="D22" t="s">
        <v>64</v>
      </c>
      <c r="E22" t="s">
        <v>92</v>
      </c>
      <c r="F22" t="s">
        <v>19</v>
      </c>
      <c r="G22" t="s">
        <v>20</v>
      </c>
      <c r="H22">
        <v>1266.24</v>
      </c>
      <c r="I22">
        <v>50</v>
      </c>
      <c r="J22">
        <v>63312</v>
      </c>
      <c r="K22">
        <v>72441.590400000001</v>
      </c>
      <c r="L22">
        <v>1385.32</v>
      </c>
      <c r="M22">
        <v>0</v>
      </c>
      <c r="N22">
        <v>78328.600000000006</v>
      </c>
    </row>
    <row r="23" spans="1:14" x14ac:dyDescent="0.3">
      <c r="A23" t="s">
        <v>79</v>
      </c>
      <c r="B23" t="s">
        <v>22</v>
      </c>
      <c r="C23" t="s">
        <v>93</v>
      </c>
      <c r="D23" t="s">
        <v>64</v>
      </c>
      <c r="E23" t="s">
        <v>92</v>
      </c>
      <c r="F23" t="s">
        <v>19</v>
      </c>
      <c r="G23" t="s">
        <v>20</v>
      </c>
      <c r="H23">
        <v>11640.48</v>
      </c>
      <c r="I23">
        <v>60</v>
      </c>
      <c r="J23">
        <v>698428.8</v>
      </c>
      <c r="K23">
        <v>829849.81920000003</v>
      </c>
      <c r="L23">
        <v>15366.36</v>
      </c>
      <c r="M23">
        <v>602.79999999999995</v>
      </c>
      <c r="N23">
        <v>1059574.2</v>
      </c>
    </row>
    <row r="24" spans="1:14" x14ac:dyDescent="0.3">
      <c r="A24" t="s">
        <v>79</v>
      </c>
      <c r="B24" t="s">
        <v>21</v>
      </c>
      <c r="C24" t="s">
        <v>94</v>
      </c>
      <c r="D24" t="s">
        <v>64</v>
      </c>
      <c r="E24" t="s">
        <v>92</v>
      </c>
      <c r="F24" t="s">
        <v>19</v>
      </c>
      <c r="G24" t="s">
        <v>20</v>
      </c>
      <c r="H24">
        <v>1266.24</v>
      </c>
      <c r="I24">
        <v>50</v>
      </c>
      <c r="J24">
        <v>63312</v>
      </c>
      <c r="K24">
        <v>72441.590400000001</v>
      </c>
      <c r="L24">
        <v>8534.0499999999993</v>
      </c>
      <c r="M24">
        <v>0</v>
      </c>
      <c r="N24">
        <v>488355.27</v>
      </c>
    </row>
    <row r="25" spans="1:14" x14ac:dyDescent="0.3">
      <c r="A25" t="s">
        <v>79</v>
      </c>
      <c r="B25" t="s">
        <v>22</v>
      </c>
      <c r="C25" t="s">
        <v>94</v>
      </c>
      <c r="D25" t="s">
        <v>64</v>
      </c>
      <c r="E25" t="s">
        <v>92</v>
      </c>
      <c r="F25" t="s">
        <v>19</v>
      </c>
      <c r="G25" t="s">
        <v>20</v>
      </c>
      <c r="H25">
        <v>11640.48</v>
      </c>
      <c r="I25">
        <v>60</v>
      </c>
      <c r="J25">
        <v>698428.8</v>
      </c>
      <c r="K25">
        <v>829849.81920000003</v>
      </c>
      <c r="L25">
        <v>16051.19</v>
      </c>
      <c r="M25">
        <v>262.38</v>
      </c>
      <c r="N25">
        <v>1082970.5</v>
      </c>
    </row>
    <row r="26" spans="1:14" x14ac:dyDescent="0.3">
      <c r="A26" t="s">
        <v>95</v>
      </c>
      <c r="B26" t="s">
        <v>21</v>
      </c>
      <c r="C26" t="s">
        <v>96</v>
      </c>
      <c r="D26" t="s">
        <v>29</v>
      </c>
      <c r="E26" t="s">
        <v>97</v>
      </c>
      <c r="F26" t="s">
        <v>19</v>
      </c>
      <c r="G26" t="s">
        <v>20</v>
      </c>
      <c r="H26">
        <v>834.5</v>
      </c>
      <c r="I26">
        <v>50</v>
      </c>
      <c r="J26">
        <v>41725</v>
      </c>
      <c r="K26">
        <v>48242.445</v>
      </c>
      <c r="L26">
        <v>2084.98</v>
      </c>
      <c r="M26">
        <v>0</v>
      </c>
      <c r="N26">
        <v>116298</v>
      </c>
    </row>
    <row r="27" spans="1:14" x14ac:dyDescent="0.3">
      <c r="A27" t="s">
        <v>95</v>
      </c>
      <c r="B27" t="s">
        <v>22</v>
      </c>
      <c r="C27" t="s">
        <v>96</v>
      </c>
      <c r="D27" t="s">
        <v>29</v>
      </c>
      <c r="E27" t="s">
        <v>97</v>
      </c>
      <c r="F27" t="s">
        <v>19</v>
      </c>
      <c r="G27" t="s">
        <v>20</v>
      </c>
      <c r="H27">
        <v>17069.3</v>
      </c>
      <c r="I27">
        <v>60</v>
      </c>
      <c r="J27">
        <v>1024158</v>
      </c>
      <c r="K27">
        <v>1201166.6410000001</v>
      </c>
      <c r="L27">
        <v>6478.1</v>
      </c>
      <c r="M27">
        <v>352.07</v>
      </c>
      <c r="N27">
        <v>423698.8</v>
      </c>
    </row>
    <row r="28" spans="1:14" x14ac:dyDescent="0.3">
      <c r="A28" t="s">
        <v>95</v>
      </c>
      <c r="B28" t="s">
        <v>21</v>
      </c>
      <c r="C28" t="s">
        <v>98</v>
      </c>
      <c r="D28" t="s">
        <v>29</v>
      </c>
      <c r="E28" t="s">
        <v>97</v>
      </c>
      <c r="F28" t="s">
        <v>19</v>
      </c>
      <c r="G28" t="s">
        <v>20</v>
      </c>
      <c r="H28">
        <v>796.57</v>
      </c>
      <c r="I28">
        <v>50</v>
      </c>
      <c r="J28">
        <v>39828.5</v>
      </c>
      <c r="K28">
        <v>46049.7117</v>
      </c>
      <c r="L28">
        <v>695.72</v>
      </c>
      <c r="M28">
        <v>0</v>
      </c>
      <c r="N28">
        <v>40744</v>
      </c>
    </row>
    <row r="29" spans="1:14" x14ac:dyDescent="0.3">
      <c r="A29" t="s">
        <v>95</v>
      </c>
      <c r="B29" t="s">
        <v>21</v>
      </c>
      <c r="C29" t="s">
        <v>99</v>
      </c>
      <c r="D29" t="s">
        <v>17</v>
      </c>
      <c r="E29" t="s">
        <v>97</v>
      </c>
      <c r="F29" t="s">
        <v>19</v>
      </c>
      <c r="G29" t="s">
        <v>20</v>
      </c>
      <c r="H29">
        <v>1776.72</v>
      </c>
      <c r="I29">
        <v>50</v>
      </c>
      <c r="J29">
        <v>88836</v>
      </c>
      <c r="K29">
        <v>102712.1832</v>
      </c>
      <c r="L29">
        <v>8293.4599999999991</v>
      </c>
      <c r="M29">
        <v>0</v>
      </c>
      <c r="N29">
        <v>481587.62</v>
      </c>
    </row>
    <row r="30" spans="1:14" x14ac:dyDescent="0.3">
      <c r="A30" t="s">
        <v>95</v>
      </c>
      <c r="B30" t="s">
        <v>22</v>
      </c>
      <c r="C30" t="s">
        <v>99</v>
      </c>
      <c r="D30" t="s">
        <v>17</v>
      </c>
      <c r="E30" t="s">
        <v>97</v>
      </c>
      <c r="F30" t="s">
        <v>19</v>
      </c>
      <c r="G30" t="s">
        <v>20</v>
      </c>
      <c r="H30">
        <v>21944.17</v>
      </c>
      <c r="I30">
        <v>60</v>
      </c>
      <c r="J30">
        <v>1316650.2</v>
      </c>
      <c r="K30">
        <v>1544211.2429</v>
      </c>
      <c r="L30">
        <v>20887.8</v>
      </c>
      <c r="M30">
        <v>254.93</v>
      </c>
      <c r="N30">
        <v>1390357.42</v>
      </c>
    </row>
    <row r="31" spans="1:14" x14ac:dyDescent="0.3">
      <c r="A31" t="s">
        <v>95</v>
      </c>
      <c r="B31" t="s">
        <v>21</v>
      </c>
      <c r="C31" t="s">
        <v>100</v>
      </c>
      <c r="D31" t="s">
        <v>29</v>
      </c>
      <c r="E31" t="s">
        <v>97</v>
      </c>
      <c r="F31" t="s">
        <v>19</v>
      </c>
      <c r="G31" t="s">
        <v>20</v>
      </c>
      <c r="H31">
        <v>2792.22</v>
      </c>
      <c r="I31">
        <v>50</v>
      </c>
      <c r="J31">
        <v>139611</v>
      </c>
      <c r="K31">
        <v>161418.23819999999</v>
      </c>
      <c r="L31">
        <v>4405.38</v>
      </c>
      <c r="M31">
        <v>0</v>
      </c>
      <c r="N31">
        <v>253806.1</v>
      </c>
    </row>
    <row r="32" spans="1:14" x14ac:dyDescent="0.3">
      <c r="A32" t="s">
        <v>95</v>
      </c>
      <c r="B32" t="s">
        <v>22</v>
      </c>
      <c r="C32" t="s">
        <v>100</v>
      </c>
      <c r="D32" t="s">
        <v>29</v>
      </c>
      <c r="E32" t="s">
        <v>97</v>
      </c>
      <c r="F32" t="s">
        <v>19</v>
      </c>
      <c r="G32" t="s">
        <v>20</v>
      </c>
      <c r="H32">
        <v>34486.519999999997</v>
      </c>
      <c r="I32">
        <v>60</v>
      </c>
      <c r="J32">
        <v>2069191.2</v>
      </c>
      <c r="K32">
        <v>2426816.4123999998</v>
      </c>
      <c r="L32">
        <v>20604.919999999998</v>
      </c>
      <c r="M32">
        <v>352.36</v>
      </c>
      <c r="N32">
        <v>1465742.1</v>
      </c>
    </row>
    <row r="33" spans="1:14" x14ac:dyDescent="0.3">
      <c r="A33" t="s">
        <v>116</v>
      </c>
      <c r="B33" t="s">
        <v>21</v>
      </c>
      <c r="C33" t="s">
        <v>138</v>
      </c>
      <c r="D33" t="s">
        <v>29</v>
      </c>
      <c r="E33" t="s">
        <v>139</v>
      </c>
      <c r="F33" t="s">
        <v>19</v>
      </c>
      <c r="G33" t="s">
        <v>20</v>
      </c>
      <c r="H33">
        <v>814.84</v>
      </c>
      <c r="I33">
        <v>50</v>
      </c>
      <c r="J33">
        <v>40742</v>
      </c>
      <c r="K33">
        <v>47228.126400000001</v>
      </c>
      <c r="L33">
        <v>0</v>
      </c>
      <c r="M33">
        <v>0</v>
      </c>
      <c r="N33">
        <v>0</v>
      </c>
    </row>
    <row r="34" spans="1:14" x14ac:dyDescent="0.3">
      <c r="A34" t="s">
        <v>116</v>
      </c>
      <c r="B34" t="s">
        <v>22</v>
      </c>
      <c r="C34" t="s">
        <v>138</v>
      </c>
      <c r="D34" t="s">
        <v>29</v>
      </c>
      <c r="E34" t="s">
        <v>139</v>
      </c>
      <c r="F34" t="s">
        <v>19</v>
      </c>
      <c r="G34" t="s">
        <v>20</v>
      </c>
      <c r="H34">
        <v>9166.9599999999991</v>
      </c>
      <c r="I34">
        <v>60</v>
      </c>
      <c r="J34">
        <v>550017.6</v>
      </c>
      <c r="K34">
        <v>625553.3504</v>
      </c>
      <c r="L34">
        <v>0</v>
      </c>
      <c r="M34">
        <v>47.8</v>
      </c>
      <c r="N34">
        <v>-2803</v>
      </c>
    </row>
    <row r="35" spans="1:14" x14ac:dyDescent="0.3">
      <c r="A35" t="s">
        <v>116</v>
      </c>
      <c r="B35" t="s">
        <v>21</v>
      </c>
      <c r="C35" t="s">
        <v>140</v>
      </c>
      <c r="D35" t="s">
        <v>29</v>
      </c>
      <c r="E35" t="s">
        <v>139</v>
      </c>
      <c r="F35" t="s">
        <v>19</v>
      </c>
      <c r="G35" t="s">
        <v>20</v>
      </c>
      <c r="H35">
        <v>2704.72</v>
      </c>
      <c r="I35">
        <v>50</v>
      </c>
      <c r="J35">
        <v>135236</v>
      </c>
      <c r="K35">
        <v>156765.57120000001</v>
      </c>
      <c r="L35">
        <v>3483.36</v>
      </c>
      <c r="M35">
        <v>0</v>
      </c>
      <c r="N35">
        <v>203617.37</v>
      </c>
    </row>
    <row r="36" spans="1:14" x14ac:dyDescent="0.3">
      <c r="A36" t="s">
        <v>116</v>
      </c>
      <c r="B36" t="s">
        <v>22</v>
      </c>
      <c r="C36" t="s">
        <v>140</v>
      </c>
      <c r="D36" t="s">
        <v>29</v>
      </c>
      <c r="E36" t="s">
        <v>139</v>
      </c>
      <c r="F36" t="s">
        <v>19</v>
      </c>
      <c r="G36" t="s">
        <v>20</v>
      </c>
      <c r="H36">
        <v>26004.75</v>
      </c>
      <c r="I36">
        <v>60</v>
      </c>
      <c r="J36">
        <v>1560285</v>
      </c>
      <c r="K36">
        <v>1774564.14</v>
      </c>
      <c r="L36">
        <v>11331.38</v>
      </c>
      <c r="M36">
        <v>258.81</v>
      </c>
      <c r="N36">
        <v>777094.06</v>
      </c>
    </row>
    <row r="37" spans="1:14" x14ac:dyDescent="0.3">
      <c r="A37" t="s">
        <v>116</v>
      </c>
      <c r="B37" t="s">
        <v>21</v>
      </c>
      <c r="C37" t="s">
        <v>141</v>
      </c>
      <c r="D37" t="s">
        <v>29</v>
      </c>
      <c r="E37" t="s">
        <v>139</v>
      </c>
      <c r="F37" t="s">
        <v>19</v>
      </c>
      <c r="G37" t="s">
        <v>20</v>
      </c>
      <c r="H37">
        <v>2704.72</v>
      </c>
      <c r="I37">
        <v>50</v>
      </c>
      <c r="J37">
        <v>135236</v>
      </c>
      <c r="K37">
        <v>156765.57120000001</v>
      </c>
      <c r="L37">
        <v>2161.2800000000002</v>
      </c>
      <c r="M37">
        <v>0</v>
      </c>
      <c r="N37">
        <v>125531.85</v>
      </c>
    </row>
    <row r="38" spans="1:14" x14ac:dyDescent="0.3">
      <c r="A38" t="s">
        <v>116</v>
      </c>
      <c r="B38" t="s">
        <v>22</v>
      </c>
      <c r="C38" t="s">
        <v>141</v>
      </c>
      <c r="D38" t="s">
        <v>29</v>
      </c>
      <c r="E38" t="s">
        <v>139</v>
      </c>
      <c r="F38" t="s">
        <v>19</v>
      </c>
      <c r="G38" t="s">
        <v>20</v>
      </c>
      <c r="H38">
        <v>26004.75</v>
      </c>
      <c r="I38">
        <v>60</v>
      </c>
      <c r="J38">
        <v>1560285</v>
      </c>
      <c r="K38">
        <v>1774564.14</v>
      </c>
      <c r="L38">
        <v>19828.39</v>
      </c>
      <c r="M38">
        <v>935.66</v>
      </c>
      <c r="N38">
        <v>1324170.83</v>
      </c>
    </row>
    <row r="39" spans="1:14" x14ac:dyDescent="0.3">
      <c r="A39" t="s">
        <v>116</v>
      </c>
      <c r="B39" t="s">
        <v>21</v>
      </c>
      <c r="C39" t="s">
        <v>142</v>
      </c>
      <c r="D39" t="s">
        <v>17</v>
      </c>
      <c r="E39" t="s">
        <v>139</v>
      </c>
      <c r="F39" t="s">
        <v>19</v>
      </c>
      <c r="G39" t="s">
        <v>20</v>
      </c>
      <c r="H39">
        <v>495.54</v>
      </c>
      <c r="I39">
        <v>50</v>
      </c>
      <c r="J39">
        <v>24777</v>
      </c>
      <c r="K39">
        <v>28721.4984</v>
      </c>
      <c r="L39">
        <v>585.42999999999995</v>
      </c>
      <c r="M39">
        <v>0</v>
      </c>
      <c r="N39">
        <v>33926</v>
      </c>
    </row>
    <row r="40" spans="1:14" x14ac:dyDescent="0.3">
      <c r="A40" t="s">
        <v>116</v>
      </c>
      <c r="B40" t="s">
        <v>22</v>
      </c>
      <c r="C40" t="s">
        <v>142</v>
      </c>
      <c r="D40" t="s">
        <v>17</v>
      </c>
      <c r="E40" t="s">
        <v>139</v>
      </c>
      <c r="F40" t="s">
        <v>19</v>
      </c>
      <c r="G40" t="s">
        <v>20</v>
      </c>
      <c r="H40">
        <v>2229.9299999999998</v>
      </c>
      <c r="I40">
        <v>60</v>
      </c>
      <c r="J40">
        <v>133795.79999999999</v>
      </c>
      <c r="K40">
        <v>152170.42319999999</v>
      </c>
      <c r="L40">
        <v>2956.33</v>
      </c>
      <c r="M40">
        <v>80.290000000000006</v>
      </c>
      <c r="N40">
        <v>195614.34</v>
      </c>
    </row>
    <row r="41" spans="1:14" x14ac:dyDescent="0.3">
      <c r="A41" t="s">
        <v>116</v>
      </c>
      <c r="B41" t="s">
        <v>21</v>
      </c>
      <c r="C41" t="s">
        <v>143</v>
      </c>
      <c r="D41" t="s">
        <v>17</v>
      </c>
      <c r="E41" t="s">
        <v>139</v>
      </c>
      <c r="F41" t="s">
        <v>19</v>
      </c>
      <c r="G41" t="s">
        <v>20</v>
      </c>
      <c r="H41">
        <v>1721.04</v>
      </c>
      <c r="I41">
        <v>50</v>
      </c>
      <c r="J41">
        <v>86052</v>
      </c>
      <c r="K41">
        <v>99751.478400000007</v>
      </c>
      <c r="L41">
        <v>9386.52</v>
      </c>
      <c r="M41">
        <v>0</v>
      </c>
      <c r="N41">
        <v>536608.14</v>
      </c>
    </row>
    <row r="42" spans="1:14" x14ac:dyDescent="0.3">
      <c r="A42" t="s">
        <v>116</v>
      </c>
      <c r="B42" t="s">
        <v>22</v>
      </c>
      <c r="C42" t="s">
        <v>143</v>
      </c>
      <c r="D42" t="s">
        <v>17</v>
      </c>
      <c r="E42" t="s">
        <v>139</v>
      </c>
      <c r="F42" t="s">
        <v>19</v>
      </c>
      <c r="G42" t="s">
        <v>20</v>
      </c>
      <c r="H42">
        <v>16547.12</v>
      </c>
      <c r="I42">
        <v>60</v>
      </c>
      <c r="J42">
        <v>992827.2</v>
      </c>
      <c r="K42">
        <v>1129175.4687999999</v>
      </c>
      <c r="L42">
        <v>19812.72</v>
      </c>
      <c r="M42">
        <v>1179.05</v>
      </c>
      <c r="N42">
        <v>1316094.4099999999</v>
      </c>
    </row>
    <row r="43" spans="1:14" x14ac:dyDescent="0.3">
      <c r="A43" t="s">
        <v>116</v>
      </c>
      <c r="B43" t="s">
        <v>21</v>
      </c>
      <c r="C43" t="s">
        <v>144</v>
      </c>
      <c r="D43" t="s">
        <v>17</v>
      </c>
      <c r="E43" t="s">
        <v>139</v>
      </c>
      <c r="F43" t="s">
        <v>19</v>
      </c>
      <c r="G43" t="s">
        <v>20</v>
      </c>
      <c r="H43">
        <v>1721.04</v>
      </c>
      <c r="I43">
        <v>50</v>
      </c>
      <c r="J43">
        <v>86052</v>
      </c>
      <c r="K43">
        <v>99751.478400000007</v>
      </c>
      <c r="L43">
        <v>4824.0200000000004</v>
      </c>
      <c r="M43">
        <v>0</v>
      </c>
      <c r="N43">
        <v>285914.82</v>
      </c>
    </row>
    <row r="44" spans="1:14" x14ac:dyDescent="0.3">
      <c r="A44" t="s">
        <v>116</v>
      </c>
      <c r="B44" t="s">
        <v>22</v>
      </c>
      <c r="C44" t="s">
        <v>144</v>
      </c>
      <c r="D44" t="s">
        <v>17</v>
      </c>
      <c r="E44" t="s">
        <v>139</v>
      </c>
      <c r="F44" t="s">
        <v>19</v>
      </c>
      <c r="G44" t="s">
        <v>20</v>
      </c>
      <c r="H44">
        <v>16547.12</v>
      </c>
      <c r="I44">
        <v>60</v>
      </c>
      <c r="J44">
        <v>992827.2</v>
      </c>
      <c r="K44">
        <v>1129175.4687999999</v>
      </c>
      <c r="L44">
        <v>18570.53</v>
      </c>
      <c r="M44">
        <v>164.01</v>
      </c>
      <c r="N44">
        <v>1285316.42</v>
      </c>
    </row>
    <row r="45" spans="1:14" x14ac:dyDescent="0.3">
      <c r="A45" t="s">
        <v>116</v>
      </c>
      <c r="B45" t="s">
        <v>21</v>
      </c>
      <c r="C45" t="s">
        <v>145</v>
      </c>
      <c r="D45" t="s">
        <v>64</v>
      </c>
      <c r="E45" t="s">
        <v>139</v>
      </c>
      <c r="F45" t="s">
        <v>19</v>
      </c>
      <c r="G45" t="s">
        <v>20</v>
      </c>
      <c r="H45">
        <v>2838.08</v>
      </c>
      <c r="I45">
        <v>50</v>
      </c>
      <c r="J45">
        <v>141904</v>
      </c>
      <c r="K45">
        <v>164495.11679999999</v>
      </c>
      <c r="L45">
        <v>3992.04</v>
      </c>
      <c r="M45">
        <v>0</v>
      </c>
      <c r="N45">
        <v>231185.84</v>
      </c>
    </row>
    <row r="46" spans="1:14" x14ac:dyDescent="0.3">
      <c r="A46" t="s">
        <v>116</v>
      </c>
      <c r="B46" t="s">
        <v>22</v>
      </c>
      <c r="C46" t="s">
        <v>145</v>
      </c>
      <c r="D46" t="s">
        <v>64</v>
      </c>
      <c r="E46" t="s">
        <v>139</v>
      </c>
      <c r="F46" t="s">
        <v>19</v>
      </c>
      <c r="G46" t="s">
        <v>20</v>
      </c>
      <c r="H46">
        <v>26499.35</v>
      </c>
      <c r="I46">
        <v>60</v>
      </c>
      <c r="J46">
        <v>1589961</v>
      </c>
      <c r="K46">
        <v>1808315.6440000001</v>
      </c>
      <c r="L46">
        <v>34161.35</v>
      </c>
      <c r="M46">
        <v>398.76</v>
      </c>
      <c r="N46">
        <v>2280393.12</v>
      </c>
    </row>
    <row r="47" spans="1:14" x14ac:dyDescent="0.3">
      <c r="A47" t="s">
        <v>146</v>
      </c>
      <c r="B47" t="s">
        <v>21</v>
      </c>
      <c r="C47" t="s">
        <v>162</v>
      </c>
      <c r="D47" t="s">
        <v>17</v>
      </c>
      <c r="E47" t="s">
        <v>163</v>
      </c>
      <c r="F47" t="s">
        <v>19</v>
      </c>
      <c r="G47" t="s">
        <v>20</v>
      </c>
      <c r="H47">
        <v>1160.22</v>
      </c>
      <c r="I47">
        <v>50</v>
      </c>
      <c r="J47">
        <v>58011</v>
      </c>
      <c r="K47">
        <v>67559.6106</v>
      </c>
      <c r="L47">
        <v>2168.15</v>
      </c>
      <c r="M47">
        <v>0</v>
      </c>
      <c r="N47">
        <v>126499.52</v>
      </c>
    </row>
    <row r="48" spans="1:14" x14ac:dyDescent="0.3">
      <c r="A48" t="s">
        <v>146</v>
      </c>
      <c r="B48" t="s">
        <v>22</v>
      </c>
      <c r="C48" t="s">
        <v>162</v>
      </c>
      <c r="D48" t="s">
        <v>17</v>
      </c>
      <c r="E48" t="s">
        <v>163</v>
      </c>
      <c r="F48" t="s">
        <v>19</v>
      </c>
      <c r="G48" t="s">
        <v>20</v>
      </c>
      <c r="H48">
        <v>25527.32</v>
      </c>
      <c r="I48">
        <v>60</v>
      </c>
      <c r="J48">
        <v>1531639.2</v>
      </c>
      <c r="K48">
        <v>1731262.8424</v>
      </c>
      <c r="L48">
        <v>22109.86</v>
      </c>
      <c r="M48">
        <v>262.58999999999997</v>
      </c>
      <c r="N48">
        <v>1410957.5</v>
      </c>
    </row>
    <row r="49" spans="1:14" x14ac:dyDescent="0.3">
      <c r="A49" t="s">
        <v>146</v>
      </c>
      <c r="B49" t="s">
        <v>21</v>
      </c>
      <c r="C49" t="s">
        <v>164</v>
      </c>
      <c r="D49" t="s">
        <v>17</v>
      </c>
      <c r="E49" t="s">
        <v>163</v>
      </c>
      <c r="F49" t="s">
        <v>19</v>
      </c>
      <c r="G49" t="s">
        <v>20</v>
      </c>
      <c r="H49">
        <v>1160.22</v>
      </c>
      <c r="I49">
        <v>50</v>
      </c>
      <c r="J49">
        <v>58011</v>
      </c>
      <c r="K49">
        <v>67559.6106</v>
      </c>
      <c r="L49">
        <v>3680.93</v>
      </c>
      <c r="M49">
        <v>0</v>
      </c>
      <c r="N49">
        <v>223673.93</v>
      </c>
    </row>
    <row r="50" spans="1:14" x14ac:dyDescent="0.3">
      <c r="A50" t="s">
        <v>146</v>
      </c>
      <c r="B50" t="s">
        <v>22</v>
      </c>
      <c r="C50" t="s">
        <v>164</v>
      </c>
      <c r="D50" t="s">
        <v>17</v>
      </c>
      <c r="E50" t="s">
        <v>163</v>
      </c>
      <c r="F50" t="s">
        <v>19</v>
      </c>
      <c r="G50" t="s">
        <v>20</v>
      </c>
      <c r="H50">
        <v>25527.32</v>
      </c>
      <c r="I50">
        <v>60</v>
      </c>
      <c r="J50">
        <v>1531639.2</v>
      </c>
      <c r="K50">
        <v>1731262.8424</v>
      </c>
      <c r="L50">
        <v>19905.810000000001</v>
      </c>
      <c r="M50">
        <v>243.63</v>
      </c>
      <c r="N50">
        <v>1273153.3700000001</v>
      </c>
    </row>
    <row r="51" spans="1:14" x14ac:dyDescent="0.3">
      <c r="A51" t="s">
        <v>146</v>
      </c>
      <c r="B51" t="s">
        <v>21</v>
      </c>
      <c r="C51" t="s">
        <v>165</v>
      </c>
      <c r="D51" t="s">
        <v>17</v>
      </c>
      <c r="E51" t="s">
        <v>163</v>
      </c>
      <c r="F51" t="s">
        <v>19</v>
      </c>
      <c r="G51" t="s">
        <v>20</v>
      </c>
      <c r="H51">
        <v>656.24</v>
      </c>
      <c r="I51">
        <v>50</v>
      </c>
      <c r="J51">
        <v>32812</v>
      </c>
      <c r="K51">
        <v>38212.855199999998</v>
      </c>
      <c r="L51">
        <v>405.06</v>
      </c>
      <c r="M51">
        <v>0</v>
      </c>
      <c r="N51">
        <v>25164</v>
      </c>
    </row>
    <row r="52" spans="1:14" x14ac:dyDescent="0.3">
      <c r="A52" t="s">
        <v>146</v>
      </c>
      <c r="B52" t="s">
        <v>22</v>
      </c>
      <c r="C52" t="s">
        <v>165</v>
      </c>
      <c r="D52" t="s">
        <v>17</v>
      </c>
      <c r="E52" t="s">
        <v>163</v>
      </c>
      <c r="F52" t="s">
        <v>19</v>
      </c>
      <c r="G52" t="s">
        <v>20</v>
      </c>
      <c r="H52">
        <v>14327.72</v>
      </c>
      <c r="I52">
        <v>60</v>
      </c>
      <c r="J52">
        <v>859663.2</v>
      </c>
      <c r="K52">
        <v>971705.97039999999</v>
      </c>
      <c r="L52">
        <v>5723.25</v>
      </c>
      <c r="M52">
        <v>181.5</v>
      </c>
      <c r="N52">
        <v>346744</v>
      </c>
    </row>
    <row r="53" spans="1:14" x14ac:dyDescent="0.3">
      <c r="A53" t="s">
        <v>146</v>
      </c>
      <c r="B53" t="s">
        <v>21</v>
      </c>
      <c r="C53" t="s">
        <v>166</v>
      </c>
      <c r="D53" t="s">
        <v>29</v>
      </c>
      <c r="E53" t="s">
        <v>163</v>
      </c>
      <c r="F53" t="s">
        <v>19</v>
      </c>
      <c r="G53" t="s">
        <v>20</v>
      </c>
      <c r="H53">
        <v>1823.34</v>
      </c>
      <c r="I53">
        <v>50</v>
      </c>
      <c r="J53">
        <v>91167</v>
      </c>
      <c r="K53">
        <v>106173.0882</v>
      </c>
      <c r="L53">
        <v>9290.9599999999991</v>
      </c>
      <c r="M53">
        <v>0</v>
      </c>
      <c r="N53">
        <v>529765.31999999995</v>
      </c>
    </row>
    <row r="54" spans="1:14" x14ac:dyDescent="0.3">
      <c r="A54" t="s">
        <v>146</v>
      </c>
      <c r="B54" t="s">
        <v>22</v>
      </c>
      <c r="C54" t="s">
        <v>166</v>
      </c>
      <c r="D54" t="s">
        <v>29</v>
      </c>
      <c r="E54" t="s">
        <v>163</v>
      </c>
      <c r="F54" t="s">
        <v>19</v>
      </c>
      <c r="G54" t="s">
        <v>20</v>
      </c>
      <c r="H54">
        <v>40117.65</v>
      </c>
      <c r="I54">
        <v>60</v>
      </c>
      <c r="J54">
        <v>2407059</v>
      </c>
      <c r="K54">
        <v>2720779.023</v>
      </c>
      <c r="L54">
        <v>39044.53</v>
      </c>
      <c r="M54">
        <v>828.18</v>
      </c>
      <c r="N54">
        <v>2451447.2599999998</v>
      </c>
    </row>
    <row r="55" spans="1:14" x14ac:dyDescent="0.3">
      <c r="A55" t="s">
        <v>167</v>
      </c>
      <c r="B55" t="s">
        <v>21</v>
      </c>
      <c r="C55" t="s">
        <v>168</v>
      </c>
      <c r="D55" t="s">
        <v>29</v>
      </c>
      <c r="E55" t="s">
        <v>169</v>
      </c>
      <c r="F55" t="s">
        <v>19</v>
      </c>
      <c r="G55" t="s">
        <v>20</v>
      </c>
      <c r="H55">
        <v>1277.92</v>
      </c>
      <c r="I55">
        <v>50</v>
      </c>
      <c r="J55">
        <v>63896</v>
      </c>
      <c r="K55">
        <v>73122.582399999999</v>
      </c>
      <c r="L55">
        <v>12021.91</v>
      </c>
      <c r="M55">
        <v>0</v>
      </c>
      <c r="N55">
        <v>719469.92</v>
      </c>
    </row>
    <row r="56" spans="1:14" x14ac:dyDescent="0.3">
      <c r="A56" t="s">
        <v>167</v>
      </c>
      <c r="B56" t="s">
        <v>22</v>
      </c>
      <c r="C56" t="s">
        <v>168</v>
      </c>
      <c r="D56" t="s">
        <v>29</v>
      </c>
      <c r="E56" t="s">
        <v>169</v>
      </c>
      <c r="F56" t="s">
        <v>19</v>
      </c>
      <c r="G56" t="s">
        <v>20</v>
      </c>
      <c r="H56">
        <v>23160.799999999999</v>
      </c>
      <c r="I56">
        <v>60</v>
      </c>
      <c r="J56">
        <v>1389648</v>
      </c>
      <c r="K56">
        <v>1553394.8559999999</v>
      </c>
      <c r="L56">
        <v>17370.849999999999</v>
      </c>
      <c r="M56">
        <v>469.84</v>
      </c>
      <c r="N56">
        <v>1150970.97</v>
      </c>
    </row>
    <row r="57" spans="1:14" x14ac:dyDescent="0.3">
      <c r="A57" t="s">
        <v>167</v>
      </c>
      <c r="B57" t="s">
        <v>21</v>
      </c>
      <c r="C57" t="s">
        <v>170</v>
      </c>
      <c r="D57" t="s">
        <v>29</v>
      </c>
      <c r="E57" t="s">
        <v>169</v>
      </c>
      <c r="F57" t="s">
        <v>19</v>
      </c>
      <c r="G57" t="s">
        <v>20</v>
      </c>
      <c r="H57">
        <v>1277.92</v>
      </c>
      <c r="I57">
        <v>50</v>
      </c>
      <c r="J57">
        <v>63896</v>
      </c>
      <c r="K57">
        <v>73122.582399999999</v>
      </c>
      <c r="L57">
        <v>2382.23</v>
      </c>
      <c r="M57">
        <v>0</v>
      </c>
      <c r="N57">
        <v>137576.65</v>
      </c>
    </row>
    <row r="58" spans="1:14" x14ac:dyDescent="0.3">
      <c r="A58" t="s">
        <v>167</v>
      </c>
      <c r="B58" t="s">
        <v>22</v>
      </c>
      <c r="C58" t="s">
        <v>170</v>
      </c>
      <c r="D58" t="s">
        <v>29</v>
      </c>
      <c r="E58" t="s">
        <v>169</v>
      </c>
      <c r="F58" t="s">
        <v>19</v>
      </c>
      <c r="G58" t="s">
        <v>20</v>
      </c>
      <c r="H58">
        <v>23160.799999999999</v>
      </c>
      <c r="I58">
        <v>60</v>
      </c>
      <c r="J58">
        <v>1389648</v>
      </c>
      <c r="K58">
        <v>1553394.8559999999</v>
      </c>
      <c r="L58">
        <v>22038.639999999999</v>
      </c>
      <c r="M58">
        <v>814.87</v>
      </c>
      <c r="N58">
        <v>1463250.69</v>
      </c>
    </row>
    <row r="59" spans="1:14" x14ac:dyDescent="0.3">
      <c r="A59" t="s">
        <v>167</v>
      </c>
      <c r="B59" t="s">
        <v>21</v>
      </c>
      <c r="C59" t="s">
        <v>171</v>
      </c>
      <c r="D59" t="s">
        <v>29</v>
      </c>
      <c r="E59" t="s">
        <v>169</v>
      </c>
      <c r="F59" t="s">
        <v>19</v>
      </c>
      <c r="G59" t="s">
        <v>20</v>
      </c>
      <c r="H59">
        <v>1277.92</v>
      </c>
      <c r="I59">
        <v>50</v>
      </c>
      <c r="J59">
        <v>63896</v>
      </c>
      <c r="K59">
        <v>73122.582399999999</v>
      </c>
      <c r="L59">
        <v>2072.94</v>
      </c>
      <c r="M59">
        <v>0</v>
      </c>
      <c r="N59">
        <v>122462.03</v>
      </c>
    </row>
    <row r="60" spans="1:14" x14ac:dyDescent="0.3">
      <c r="A60" t="s">
        <v>167</v>
      </c>
      <c r="B60" t="s">
        <v>22</v>
      </c>
      <c r="C60" t="s">
        <v>171</v>
      </c>
      <c r="D60" t="s">
        <v>29</v>
      </c>
      <c r="E60" t="s">
        <v>169</v>
      </c>
      <c r="F60" t="s">
        <v>19</v>
      </c>
      <c r="G60" t="s">
        <v>20</v>
      </c>
      <c r="H60">
        <v>23160.799999999999</v>
      </c>
      <c r="I60">
        <v>60</v>
      </c>
      <c r="J60">
        <v>1389648</v>
      </c>
      <c r="K60">
        <v>1553394.8559999999</v>
      </c>
      <c r="L60">
        <v>21256.18</v>
      </c>
      <c r="M60">
        <v>1084.53</v>
      </c>
      <c r="N60">
        <v>1404708.26</v>
      </c>
    </row>
    <row r="61" spans="1:14" x14ac:dyDescent="0.3">
      <c r="A61" t="s">
        <v>167</v>
      </c>
      <c r="B61" t="s">
        <v>21</v>
      </c>
      <c r="C61" t="s">
        <v>172</v>
      </c>
      <c r="D61" t="s">
        <v>17</v>
      </c>
      <c r="E61" t="s">
        <v>169</v>
      </c>
      <c r="F61" t="s">
        <v>19</v>
      </c>
      <c r="G61" t="s">
        <v>20</v>
      </c>
      <c r="H61">
        <v>961.32</v>
      </c>
      <c r="I61">
        <v>50</v>
      </c>
      <c r="J61">
        <v>48066</v>
      </c>
      <c r="K61">
        <v>55006.7304</v>
      </c>
      <c r="L61">
        <v>679.64</v>
      </c>
      <c r="M61">
        <v>0</v>
      </c>
      <c r="N61">
        <v>39305.550000000003</v>
      </c>
    </row>
    <row r="62" spans="1:14" x14ac:dyDescent="0.3">
      <c r="A62" t="s">
        <v>167</v>
      </c>
      <c r="B62" t="s">
        <v>22</v>
      </c>
      <c r="C62" t="s">
        <v>172</v>
      </c>
      <c r="D62" t="s">
        <v>17</v>
      </c>
      <c r="E62" t="s">
        <v>169</v>
      </c>
      <c r="F62" t="s">
        <v>19</v>
      </c>
      <c r="G62" t="s">
        <v>20</v>
      </c>
      <c r="H62">
        <v>17404.560000000001</v>
      </c>
      <c r="I62">
        <v>60</v>
      </c>
      <c r="J62">
        <v>1044273.6</v>
      </c>
      <c r="K62">
        <v>1167323.8392</v>
      </c>
      <c r="L62">
        <v>11346.03</v>
      </c>
      <c r="M62">
        <v>244.5</v>
      </c>
      <c r="N62">
        <v>749680.66</v>
      </c>
    </row>
    <row r="63" spans="1:14" x14ac:dyDescent="0.3">
      <c r="A63" t="s">
        <v>167</v>
      </c>
      <c r="B63" t="s">
        <v>21</v>
      </c>
      <c r="C63" t="s">
        <v>173</v>
      </c>
      <c r="D63" t="s">
        <v>29</v>
      </c>
      <c r="E63" t="s">
        <v>169</v>
      </c>
      <c r="F63" t="s">
        <v>19</v>
      </c>
      <c r="G63" t="s">
        <v>20</v>
      </c>
      <c r="H63">
        <v>1277.92</v>
      </c>
      <c r="I63">
        <v>50</v>
      </c>
      <c r="J63">
        <v>63896</v>
      </c>
      <c r="K63">
        <v>73122.582399999999</v>
      </c>
      <c r="L63">
        <v>2374.6799999999998</v>
      </c>
      <c r="M63">
        <v>0</v>
      </c>
      <c r="N63">
        <v>137440.76999999999</v>
      </c>
    </row>
    <row r="64" spans="1:14" x14ac:dyDescent="0.3">
      <c r="A64" t="s">
        <v>167</v>
      </c>
      <c r="B64" t="s">
        <v>22</v>
      </c>
      <c r="C64" t="s">
        <v>173</v>
      </c>
      <c r="D64" t="s">
        <v>29</v>
      </c>
      <c r="E64" t="s">
        <v>169</v>
      </c>
      <c r="F64" t="s">
        <v>19</v>
      </c>
      <c r="G64" t="s">
        <v>20</v>
      </c>
      <c r="H64">
        <v>23160.799999999999</v>
      </c>
      <c r="I64">
        <v>60</v>
      </c>
      <c r="J64">
        <v>1389648</v>
      </c>
      <c r="K64">
        <v>1553394.8559999999</v>
      </c>
      <c r="L64">
        <v>18285.939999999999</v>
      </c>
      <c r="M64">
        <v>393.15</v>
      </c>
      <c r="N64">
        <v>1180561.1000000001</v>
      </c>
    </row>
    <row r="65" spans="1:14" x14ac:dyDescent="0.3">
      <c r="A65" t="s">
        <v>167</v>
      </c>
      <c r="B65" t="s">
        <v>21</v>
      </c>
      <c r="C65" t="s">
        <v>174</v>
      </c>
      <c r="D65" t="s">
        <v>29</v>
      </c>
      <c r="E65" t="s">
        <v>169</v>
      </c>
      <c r="F65" t="s">
        <v>19</v>
      </c>
      <c r="G65" t="s">
        <v>20</v>
      </c>
      <c r="H65">
        <v>1277.92</v>
      </c>
      <c r="I65">
        <v>50</v>
      </c>
      <c r="J65">
        <v>63896</v>
      </c>
      <c r="K65">
        <v>73122.582399999999</v>
      </c>
      <c r="L65">
        <v>501.36</v>
      </c>
      <c r="M65">
        <v>0</v>
      </c>
      <c r="N65">
        <v>29230.62</v>
      </c>
    </row>
    <row r="66" spans="1:14" x14ac:dyDescent="0.3">
      <c r="A66" t="s">
        <v>167</v>
      </c>
      <c r="B66" t="s">
        <v>22</v>
      </c>
      <c r="C66" t="s">
        <v>174</v>
      </c>
      <c r="D66" t="s">
        <v>29</v>
      </c>
      <c r="E66" t="s">
        <v>169</v>
      </c>
      <c r="F66" t="s">
        <v>19</v>
      </c>
      <c r="G66" t="s">
        <v>20</v>
      </c>
      <c r="H66">
        <v>23160.799999999999</v>
      </c>
      <c r="I66">
        <v>60</v>
      </c>
      <c r="J66">
        <v>1389648</v>
      </c>
      <c r="K66">
        <v>1553394.8559999999</v>
      </c>
      <c r="L66">
        <v>19593.98</v>
      </c>
      <c r="M66">
        <v>473.11</v>
      </c>
      <c r="N66">
        <v>1303368.5</v>
      </c>
    </row>
    <row r="67" spans="1:14" x14ac:dyDescent="0.3">
      <c r="A67" t="s">
        <v>167</v>
      </c>
      <c r="B67" t="s">
        <v>21</v>
      </c>
      <c r="C67" t="s">
        <v>175</v>
      </c>
      <c r="D67" t="s">
        <v>29</v>
      </c>
      <c r="E67" t="s">
        <v>169</v>
      </c>
      <c r="F67" t="s">
        <v>19</v>
      </c>
      <c r="G67" t="s">
        <v>20</v>
      </c>
      <c r="H67">
        <v>1277.92</v>
      </c>
      <c r="I67">
        <v>50</v>
      </c>
      <c r="J67">
        <v>63896</v>
      </c>
      <c r="K67">
        <v>73122.582399999999</v>
      </c>
      <c r="L67">
        <v>1607.39</v>
      </c>
      <c r="M67">
        <v>0</v>
      </c>
      <c r="N67">
        <v>98058.97</v>
      </c>
    </row>
    <row r="68" spans="1:14" x14ac:dyDescent="0.3">
      <c r="A68" t="s">
        <v>167</v>
      </c>
      <c r="B68" t="s">
        <v>22</v>
      </c>
      <c r="C68" t="s">
        <v>175</v>
      </c>
      <c r="D68" t="s">
        <v>29</v>
      </c>
      <c r="E68" t="s">
        <v>169</v>
      </c>
      <c r="F68" t="s">
        <v>19</v>
      </c>
      <c r="G68" t="s">
        <v>20</v>
      </c>
      <c r="H68">
        <v>23160.799999999999</v>
      </c>
      <c r="I68">
        <v>60</v>
      </c>
      <c r="J68">
        <v>1389648</v>
      </c>
      <c r="K68">
        <v>1553394.8559999999</v>
      </c>
      <c r="L68">
        <v>16633.939999999999</v>
      </c>
      <c r="M68">
        <v>307.08999999999997</v>
      </c>
      <c r="N68">
        <v>1079516.05</v>
      </c>
    </row>
    <row r="69" spans="1:14" x14ac:dyDescent="0.3">
      <c r="A69" t="s">
        <v>167</v>
      </c>
      <c r="B69" t="s">
        <v>21</v>
      </c>
      <c r="C69" t="s">
        <v>176</v>
      </c>
      <c r="D69" t="s">
        <v>29</v>
      </c>
      <c r="E69" t="s">
        <v>169</v>
      </c>
      <c r="F69" t="s">
        <v>19</v>
      </c>
      <c r="G69" t="s">
        <v>20</v>
      </c>
      <c r="H69">
        <v>1277.92</v>
      </c>
      <c r="I69">
        <v>50</v>
      </c>
      <c r="J69">
        <v>63896</v>
      </c>
      <c r="K69">
        <v>73122.582399999999</v>
      </c>
      <c r="L69">
        <v>6110.32</v>
      </c>
      <c r="M69">
        <v>0</v>
      </c>
      <c r="N69">
        <v>358600.54</v>
      </c>
    </row>
    <row r="70" spans="1:14" x14ac:dyDescent="0.3">
      <c r="A70" t="s">
        <v>167</v>
      </c>
      <c r="B70" t="s">
        <v>22</v>
      </c>
      <c r="C70" t="s">
        <v>176</v>
      </c>
      <c r="D70" t="s">
        <v>29</v>
      </c>
      <c r="E70" t="s">
        <v>169</v>
      </c>
      <c r="F70" t="s">
        <v>19</v>
      </c>
      <c r="G70" t="s">
        <v>20</v>
      </c>
      <c r="H70">
        <v>23160.799999999999</v>
      </c>
      <c r="I70">
        <v>60</v>
      </c>
      <c r="J70">
        <v>1389648</v>
      </c>
      <c r="K70">
        <v>1553394.8559999999</v>
      </c>
      <c r="L70">
        <v>15920.06</v>
      </c>
      <c r="M70">
        <v>495.53</v>
      </c>
      <c r="N70">
        <v>1037529.36</v>
      </c>
    </row>
    <row r="71" spans="1:14" x14ac:dyDescent="0.3">
      <c r="A71" t="s">
        <v>167</v>
      </c>
      <c r="B71" t="s">
        <v>21</v>
      </c>
      <c r="C71" t="s">
        <v>177</v>
      </c>
      <c r="D71" t="s">
        <v>29</v>
      </c>
      <c r="E71" t="s">
        <v>169</v>
      </c>
      <c r="F71" t="s">
        <v>19</v>
      </c>
      <c r="G71" t="s">
        <v>20</v>
      </c>
      <c r="H71">
        <v>1277.92</v>
      </c>
      <c r="I71">
        <v>50</v>
      </c>
      <c r="J71">
        <v>63896</v>
      </c>
      <c r="K71">
        <v>73122.582399999999</v>
      </c>
      <c r="L71">
        <v>5265.17</v>
      </c>
      <c r="M71">
        <v>0</v>
      </c>
      <c r="N71">
        <v>302536.86</v>
      </c>
    </row>
    <row r="72" spans="1:14" x14ac:dyDescent="0.3">
      <c r="A72" t="s">
        <v>167</v>
      </c>
      <c r="B72" t="s">
        <v>22</v>
      </c>
      <c r="C72" t="s">
        <v>177</v>
      </c>
      <c r="D72" t="s">
        <v>29</v>
      </c>
      <c r="E72" t="s">
        <v>169</v>
      </c>
      <c r="F72" t="s">
        <v>19</v>
      </c>
      <c r="G72" t="s">
        <v>20</v>
      </c>
      <c r="H72">
        <v>23160.799999999999</v>
      </c>
      <c r="I72">
        <v>60</v>
      </c>
      <c r="J72">
        <v>1389648</v>
      </c>
      <c r="K72">
        <v>1553394.8559999999</v>
      </c>
      <c r="L72">
        <v>16435.95</v>
      </c>
      <c r="M72">
        <v>266.85000000000002</v>
      </c>
      <c r="N72">
        <v>1144352.1499999999</v>
      </c>
    </row>
    <row r="73" spans="1:14" x14ac:dyDescent="0.3">
      <c r="A73" t="s">
        <v>167</v>
      </c>
      <c r="B73" t="s">
        <v>21</v>
      </c>
      <c r="C73" t="s">
        <v>178</v>
      </c>
      <c r="D73" t="s">
        <v>29</v>
      </c>
      <c r="E73" t="s">
        <v>169</v>
      </c>
      <c r="F73" t="s">
        <v>19</v>
      </c>
      <c r="G73" t="s">
        <v>20</v>
      </c>
      <c r="H73">
        <v>1129.75</v>
      </c>
      <c r="I73">
        <v>50</v>
      </c>
      <c r="J73">
        <v>56487.5</v>
      </c>
      <c r="K73">
        <v>64644.294999999998</v>
      </c>
      <c r="L73">
        <v>5050.1400000000003</v>
      </c>
      <c r="M73">
        <v>0</v>
      </c>
      <c r="N73">
        <v>287291.81</v>
      </c>
    </row>
    <row r="74" spans="1:14" x14ac:dyDescent="0.3">
      <c r="A74" t="s">
        <v>167</v>
      </c>
      <c r="B74" t="s">
        <v>22</v>
      </c>
      <c r="C74" t="s">
        <v>178</v>
      </c>
      <c r="D74" t="s">
        <v>29</v>
      </c>
      <c r="E74" t="s">
        <v>169</v>
      </c>
      <c r="F74" t="s">
        <v>19</v>
      </c>
      <c r="G74" t="s">
        <v>20</v>
      </c>
      <c r="H74">
        <v>20493.72</v>
      </c>
      <c r="I74">
        <v>60</v>
      </c>
      <c r="J74">
        <v>1229623.2</v>
      </c>
      <c r="K74">
        <v>1374513.8004000001</v>
      </c>
      <c r="L74">
        <v>24288.53</v>
      </c>
      <c r="M74">
        <v>208.17</v>
      </c>
      <c r="N74">
        <v>1638099.42</v>
      </c>
    </row>
    <row r="75" spans="1:14" x14ac:dyDescent="0.3">
      <c r="A75" t="s">
        <v>167</v>
      </c>
      <c r="B75" t="s">
        <v>21</v>
      </c>
      <c r="C75" t="s">
        <v>179</v>
      </c>
      <c r="D75" t="s">
        <v>29</v>
      </c>
      <c r="E75" t="s">
        <v>169</v>
      </c>
      <c r="F75" t="s">
        <v>19</v>
      </c>
      <c r="G75" t="s">
        <v>20</v>
      </c>
      <c r="H75">
        <v>1129.75</v>
      </c>
      <c r="I75">
        <v>50</v>
      </c>
      <c r="J75">
        <v>56487.5</v>
      </c>
      <c r="K75">
        <v>64644.294999999998</v>
      </c>
      <c r="L75">
        <v>549.94000000000005</v>
      </c>
      <c r="M75">
        <v>0</v>
      </c>
      <c r="N75">
        <v>34628.43</v>
      </c>
    </row>
    <row r="76" spans="1:14" x14ac:dyDescent="0.3">
      <c r="A76" t="s">
        <v>167</v>
      </c>
      <c r="B76" t="s">
        <v>22</v>
      </c>
      <c r="C76" t="s">
        <v>179</v>
      </c>
      <c r="D76" t="s">
        <v>29</v>
      </c>
      <c r="E76" t="s">
        <v>169</v>
      </c>
      <c r="F76" t="s">
        <v>19</v>
      </c>
      <c r="G76" t="s">
        <v>20</v>
      </c>
      <c r="H76">
        <v>20493.72</v>
      </c>
      <c r="I76">
        <v>60</v>
      </c>
      <c r="J76">
        <v>1229623.2</v>
      </c>
      <c r="K76">
        <v>1374513.8004000001</v>
      </c>
      <c r="L76">
        <v>19460.3</v>
      </c>
      <c r="M76">
        <v>363.29</v>
      </c>
      <c r="N76">
        <v>1274657.3</v>
      </c>
    </row>
    <row r="77" spans="1:14" x14ac:dyDescent="0.3">
      <c r="A77" t="s">
        <v>167</v>
      </c>
      <c r="B77" t="s">
        <v>21</v>
      </c>
      <c r="C77" t="s">
        <v>180</v>
      </c>
      <c r="D77" t="s">
        <v>29</v>
      </c>
      <c r="E77" t="s">
        <v>169</v>
      </c>
      <c r="F77" t="s">
        <v>19</v>
      </c>
      <c r="G77" t="s">
        <v>20</v>
      </c>
      <c r="H77">
        <v>1277.92</v>
      </c>
      <c r="I77">
        <v>50</v>
      </c>
      <c r="J77">
        <v>63896</v>
      </c>
      <c r="K77">
        <v>73122.582399999999</v>
      </c>
      <c r="L77">
        <v>4418.38</v>
      </c>
      <c r="M77">
        <v>0</v>
      </c>
      <c r="N77">
        <v>256783.73</v>
      </c>
    </row>
    <row r="78" spans="1:14" x14ac:dyDescent="0.3">
      <c r="A78" t="s">
        <v>167</v>
      </c>
      <c r="B78" t="s">
        <v>22</v>
      </c>
      <c r="C78" t="s">
        <v>180</v>
      </c>
      <c r="D78" t="s">
        <v>29</v>
      </c>
      <c r="E78" t="s">
        <v>169</v>
      </c>
      <c r="F78" t="s">
        <v>19</v>
      </c>
      <c r="G78" t="s">
        <v>20</v>
      </c>
      <c r="H78">
        <v>23160.799999999999</v>
      </c>
      <c r="I78">
        <v>60</v>
      </c>
      <c r="J78">
        <v>1389648</v>
      </c>
      <c r="K78">
        <v>1553394.8559999999</v>
      </c>
      <c r="L78">
        <v>17839.689999999999</v>
      </c>
      <c r="M78">
        <v>431.26</v>
      </c>
      <c r="N78">
        <v>1166070.5900000001</v>
      </c>
    </row>
    <row r="79" spans="1:14" x14ac:dyDescent="0.3">
      <c r="A79" t="s">
        <v>167</v>
      </c>
      <c r="B79" t="s">
        <v>21</v>
      </c>
      <c r="C79" t="s">
        <v>181</v>
      </c>
      <c r="D79" t="s">
        <v>29</v>
      </c>
      <c r="E79" t="s">
        <v>169</v>
      </c>
      <c r="F79" t="s">
        <v>19</v>
      </c>
      <c r="G79" t="s">
        <v>20</v>
      </c>
      <c r="H79">
        <v>1277.92</v>
      </c>
      <c r="I79">
        <v>50</v>
      </c>
      <c r="J79">
        <v>63896</v>
      </c>
      <c r="K79">
        <v>73122.582399999999</v>
      </c>
      <c r="L79">
        <v>3768.58</v>
      </c>
      <c r="M79">
        <v>0</v>
      </c>
      <c r="N79">
        <v>220675.86</v>
      </c>
    </row>
    <row r="80" spans="1:14" x14ac:dyDescent="0.3">
      <c r="A80" t="s">
        <v>167</v>
      </c>
      <c r="B80" t="s">
        <v>22</v>
      </c>
      <c r="C80" t="s">
        <v>181</v>
      </c>
      <c r="D80" t="s">
        <v>29</v>
      </c>
      <c r="E80" t="s">
        <v>169</v>
      </c>
      <c r="F80" t="s">
        <v>19</v>
      </c>
      <c r="G80" t="s">
        <v>20</v>
      </c>
      <c r="H80">
        <v>23160.799999999999</v>
      </c>
      <c r="I80">
        <v>60</v>
      </c>
      <c r="J80">
        <v>1389648</v>
      </c>
      <c r="K80">
        <v>1553394.8559999999</v>
      </c>
      <c r="L80">
        <v>17559.599999999999</v>
      </c>
      <c r="M80">
        <v>181.81</v>
      </c>
      <c r="N80">
        <v>1172573.48</v>
      </c>
    </row>
    <row r="81" spans="1:14" x14ac:dyDescent="0.3">
      <c r="A81" t="s">
        <v>212</v>
      </c>
      <c r="B81" t="s">
        <v>21</v>
      </c>
      <c r="C81" t="s">
        <v>213</v>
      </c>
      <c r="D81" t="s">
        <v>29</v>
      </c>
      <c r="E81" t="s">
        <v>214</v>
      </c>
      <c r="F81" t="s">
        <v>19</v>
      </c>
      <c r="G81" t="s">
        <v>20</v>
      </c>
      <c r="H81">
        <v>1131.1300000000001</v>
      </c>
      <c r="I81">
        <v>50</v>
      </c>
      <c r="J81">
        <v>56556.5</v>
      </c>
      <c r="K81">
        <v>64678.013400000003</v>
      </c>
      <c r="L81">
        <v>554.65</v>
      </c>
      <c r="M81">
        <v>0</v>
      </c>
      <c r="N81">
        <v>31275.63</v>
      </c>
    </row>
    <row r="82" spans="1:14" x14ac:dyDescent="0.3">
      <c r="A82" t="s">
        <v>212</v>
      </c>
      <c r="B82" t="s">
        <v>22</v>
      </c>
      <c r="C82" t="s">
        <v>213</v>
      </c>
      <c r="D82" t="s">
        <v>29</v>
      </c>
      <c r="E82" t="s">
        <v>214</v>
      </c>
      <c r="F82" t="s">
        <v>19</v>
      </c>
      <c r="G82" t="s">
        <v>20</v>
      </c>
      <c r="H82">
        <v>24615.97</v>
      </c>
      <c r="I82">
        <v>60</v>
      </c>
      <c r="J82">
        <v>1476958.2</v>
      </c>
      <c r="K82">
        <v>1638438.9632000001</v>
      </c>
      <c r="L82">
        <v>18399.78</v>
      </c>
      <c r="M82">
        <v>559.99</v>
      </c>
      <c r="N82">
        <v>1160874.1399999999</v>
      </c>
    </row>
    <row r="83" spans="1:14" x14ac:dyDescent="0.3">
      <c r="A83" t="s">
        <v>212</v>
      </c>
      <c r="B83" t="s">
        <v>21</v>
      </c>
      <c r="C83" t="s">
        <v>215</v>
      </c>
      <c r="D83" t="s">
        <v>29</v>
      </c>
      <c r="E83" t="s">
        <v>214</v>
      </c>
      <c r="F83" t="s">
        <v>19</v>
      </c>
      <c r="G83" t="s">
        <v>20</v>
      </c>
      <c r="H83">
        <v>590.13</v>
      </c>
      <c r="I83">
        <v>50</v>
      </c>
      <c r="J83">
        <v>29506.5</v>
      </c>
      <c r="K83">
        <v>33743.633399999999</v>
      </c>
      <c r="L83">
        <v>46.69</v>
      </c>
      <c r="M83">
        <v>0</v>
      </c>
      <c r="N83">
        <v>2838.26</v>
      </c>
    </row>
    <row r="84" spans="1:14" x14ac:dyDescent="0.3">
      <c r="A84" t="s">
        <v>212</v>
      </c>
      <c r="B84" t="s">
        <v>22</v>
      </c>
      <c r="C84" t="s">
        <v>215</v>
      </c>
      <c r="D84" t="s">
        <v>29</v>
      </c>
      <c r="E84" t="s">
        <v>214</v>
      </c>
      <c r="F84" t="s">
        <v>19</v>
      </c>
      <c r="G84" t="s">
        <v>20</v>
      </c>
      <c r="H84">
        <v>15148.4</v>
      </c>
      <c r="I84">
        <v>60</v>
      </c>
      <c r="J84">
        <v>908904</v>
      </c>
      <c r="K84">
        <v>1008277.504</v>
      </c>
      <c r="L84">
        <v>9649.57</v>
      </c>
      <c r="M84">
        <v>644.23</v>
      </c>
      <c r="N84">
        <v>623183.26</v>
      </c>
    </row>
    <row r="85" spans="1:14" x14ac:dyDescent="0.3">
      <c r="A85" t="s">
        <v>212</v>
      </c>
      <c r="B85" t="s">
        <v>21</v>
      </c>
      <c r="C85" t="s">
        <v>216</v>
      </c>
      <c r="D85" t="s">
        <v>29</v>
      </c>
      <c r="E85" t="s">
        <v>214</v>
      </c>
      <c r="F85" t="s">
        <v>19</v>
      </c>
      <c r="G85" t="s">
        <v>20</v>
      </c>
      <c r="H85">
        <v>1131.1300000000001</v>
      </c>
      <c r="I85">
        <v>50</v>
      </c>
      <c r="J85">
        <v>56556.5</v>
      </c>
      <c r="K85">
        <v>64678.013400000003</v>
      </c>
      <c r="L85">
        <v>2195.98</v>
      </c>
      <c r="M85">
        <v>0</v>
      </c>
      <c r="N85">
        <v>124014</v>
      </c>
    </row>
    <row r="86" spans="1:14" x14ac:dyDescent="0.3">
      <c r="A86" t="s">
        <v>212</v>
      </c>
      <c r="B86" t="s">
        <v>22</v>
      </c>
      <c r="C86" t="s">
        <v>216</v>
      </c>
      <c r="D86" t="s">
        <v>29</v>
      </c>
      <c r="E86" t="s">
        <v>214</v>
      </c>
      <c r="F86" t="s">
        <v>19</v>
      </c>
      <c r="G86" t="s">
        <v>20</v>
      </c>
      <c r="H86">
        <v>24615.97</v>
      </c>
      <c r="I86">
        <v>60</v>
      </c>
      <c r="J86">
        <v>1476958.2</v>
      </c>
      <c r="K86">
        <v>1638438.9632000001</v>
      </c>
      <c r="L86">
        <v>18245.18</v>
      </c>
      <c r="M86">
        <v>409.96</v>
      </c>
      <c r="N86">
        <v>1150193.6399999999</v>
      </c>
    </row>
    <row r="87" spans="1:14" x14ac:dyDescent="0.3">
      <c r="A87" t="s">
        <v>212</v>
      </c>
      <c r="B87" t="s">
        <v>21</v>
      </c>
      <c r="C87" t="s">
        <v>217</v>
      </c>
      <c r="D87" t="s">
        <v>29</v>
      </c>
      <c r="E87" t="s">
        <v>214</v>
      </c>
      <c r="F87" t="s">
        <v>19</v>
      </c>
      <c r="G87" t="s">
        <v>20</v>
      </c>
      <c r="H87">
        <v>461.54</v>
      </c>
      <c r="I87">
        <v>50</v>
      </c>
      <c r="J87">
        <v>23077</v>
      </c>
      <c r="K87">
        <v>26390.857199999999</v>
      </c>
      <c r="L87">
        <v>656.56</v>
      </c>
      <c r="M87">
        <v>0</v>
      </c>
      <c r="N87">
        <v>36802.07</v>
      </c>
    </row>
    <row r="88" spans="1:14" x14ac:dyDescent="0.3">
      <c r="A88" t="s">
        <v>212</v>
      </c>
      <c r="B88" t="s">
        <v>22</v>
      </c>
      <c r="C88" t="s">
        <v>217</v>
      </c>
      <c r="D88" t="s">
        <v>29</v>
      </c>
      <c r="E88" t="s">
        <v>214</v>
      </c>
      <c r="F88" t="s">
        <v>19</v>
      </c>
      <c r="G88" t="s">
        <v>20</v>
      </c>
      <c r="H88">
        <v>12004.97</v>
      </c>
      <c r="I88">
        <v>60</v>
      </c>
      <c r="J88">
        <v>720298.2</v>
      </c>
      <c r="K88">
        <v>799050.80319999997</v>
      </c>
      <c r="L88">
        <v>8173.85</v>
      </c>
      <c r="M88">
        <v>124.71</v>
      </c>
      <c r="N88">
        <v>530428.69999999995</v>
      </c>
    </row>
    <row r="89" spans="1:14" x14ac:dyDescent="0.3">
      <c r="A89" t="s">
        <v>212</v>
      </c>
      <c r="B89" t="s">
        <v>21</v>
      </c>
      <c r="C89" t="s">
        <v>218</v>
      </c>
      <c r="D89" t="s">
        <v>29</v>
      </c>
      <c r="E89" t="s">
        <v>214</v>
      </c>
      <c r="F89" t="s">
        <v>19</v>
      </c>
      <c r="G89" t="s">
        <v>20</v>
      </c>
      <c r="H89">
        <v>1131.1300000000001</v>
      </c>
      <c r="I89">
        <v>50</v>
      </c>
      <c r="J89">
        <v>56556.5</v>
      </c>
      <c r="K89">
        <v>64678.013400000003</v>
      </c>
      <c r="L89">
        <v>847.14</v>
      </c>
      <c r="M89">
        <v>0</v>
      </c>
      <c r="N89">
        <v>48966.47</v>
      </c>
    </row>
    <row r="90" spans="1:14" x14ac:dyDescent="0.3">
      <c r="A90" t="s">
        <v>212</v>
      </c>
      <c r="B90" t="s">
        <v>22</v>
      </c>
      <c r="C90" t="s">
        <v>218</v>
      </c>
      <c r="D90" t="s">
        <v>29</v>
      </c>
      <c r="E90" t="s">
        <v>214</v>
      </c>
      <c r="F90" t="s">
        <v>19</v>
      </c>
      <c r="G90" t="s">
        <v>20</v>
      </c>
      <c r="H90">
        <v>24615.97</v>
      </c>
      <c r="I90">
        <v>60</v>
      </c>
      <c r="J90">
        <v>1476958.2</v>
      </c>
      <c r="K90">
        <v>1638438.9632000001</v>
      </c>
      <c r="L90">
        <v>18271.89</v>
      </c>
      <c r="M90">
        <v>469.94</v>
      </c>
      <c r="N90">
        <v>1170849.3999999999</v>
      </c>
    </row>
    <row r="91" spans="1:14" x14ac:dyDescent="0.3">
      <c r="A91" t="s">
        <v>212</v>
      </c>
      <c r="B91" t="s">
        <v>21</v>
      </c>
      <c r="C91" t="s">
        <v>219</v>
      </c>
      <c r="D91" t="s">
        <v>29</v>
      </c>
      <c r="E91" t="s">
        <v>214</v>
      </c>
      <c r="F91" t="s">
        <v>19</v>
      </c>
      <c r="G91" t="s">
        <v>20</v>
      </c>
      <c r="H91">
        <v>1131.1300000000001</v>
      </c>
      <c r="I91">
        <v>50</v>
      </c>
      <c r="J91">
        <v>56556.5</v>
      </c>
      <c r="K91">
        <v>64678.013400000003</v>
      </c>
      <c r="L91">
        <v>0</v>
      </c>
      <c r="M91">
        <v>0</v>
      </c>
      <c r="N91">
        <v>0</v>
      </c>
    </row>
    <row r="92" spans="1:14" x14ac:dyDescent="0.3">
      <c r="A92" t="s">
        <v>212</v>
      </c>
      <c r="B92" t="s">
        <v>22</v>
      </c>
      <c r="C92" t="s">
        <v>219</v>
      </c>
      <c r="D92" t="s">
        <v>29</v>
      </c>
      <c r="E92" t="s">
        <v>214</v>
      </c>
      <c r="F92" t="s">
        <v>19</v>
      </c>
      <c r="G92" t="s">
        <v>20</v>
      </c>
      <c r="H92">
        <v>24615.97</v>
      </c>
      <c r="I92">
        <v>60</v>
      </c>
      <c r="J92">
        <v>1476958.2</v>
      </c>
      <c r="K92">
        <v>1638438.9632000001</v>
      </c>
      <c r="L92">
        <v>0</v>
      </c>
      <c r="M92">
        <v>0</v>
      </c>
      <c r="N92">
        <v>0</v>
      </c>
    </row>
    <row r="93" spans="1:14" x14ac:dyDescent="0.3">
      <c r="A93" t="s">
        <v>212</v>
      </c>
      <c r="B93" t="s">
        <v>21</v>
      </c>
      <c r="C93" t="s">
        <v>220</v>
      </c>
      <c r="D93" t="s">
        <v>29</v>
      </c>
      <c r="E93" t="s">
        <v>214</v>
      </c>
      <c r="F93" t="s">
        <v>19</v>
      </c>
      <c r="G93" t="s">
        <v>20</v>
      </c>
      <c r="H93">
        <v>805.79</v>
      </c>
      <c r="I93">
        <v>50</v>
      </c>
      <c r="J93">
        <v>40289.5</v>
      </c>
      <c r="K93">
        <v>46075.072200000002</v>
      </c>
      <c r="L93">
        <v>898.99</v>
      </c>
      <c r="M93">
        <v>0</v>
      </c>
      <c r="N93">
        <v>50573.74</v>
      </c>
    </row>
    <row r="94" spans="1:14" x14ac:dyDescent="0.3">
      <c r="A94" t="s">
        <v>212</v>
      </c>
      <c r="B94" t="s">
        <v>22</v>
      </c>
      <c r="C94" t="s">
        <v>220</v>
      </c>
      <c r="D94" t="s">
        <v>29</v>
      </c>
      <c r="E94" t="s">
        <v>214</v>
      </c>
      <c r="F94" t="s">
        <v>19</v>
      </c>
      <c r="G94" t="s">
        <v>20</v>
      </c>
      <c r="H94">
        <v>18029.29</v>
      </c>
      <c r="I94">
        <v>60</v>
      </c>
      <c r="J94">
        <v>1081757.3999999999</v>
      </c>
      <c r="K94">
        <v>1200029.5423999999</v>
      </c>
      <c r="L94">
        <v>17212.36</v>
      </c>
      <c r="M94">
        <v>345.77</v>
      </c>
      <c r="N94">
        <v>1136066.43</v>
      </c>
    </row>
    <row r="95" spans="1:14" x14ac:dyDescent="0.3">
      <c r="A95" t="s">
        <v>212</v>
      </c>
      <c r="B95" t="s">
        <v>21</v>
      </c>
      <c r="C95" t="s">
        <v>221</v>
      </c>
      <c r="D95" t="s">
        <v>29</v>
      </c>
      <c r="E95" t="s">
        <v>214</v>
      </c>
      <c r="F95" t="s">
        <v>19</v>
      </c>
      <c r="G95" t="s">
        <v>20</v>
      </c>
      <c r="H95">
        <v>1131.1300000000001</v>
      </c>
      <c r="I95">
        <v>50</v>
      </c>
      <c r="J95">
        <v>56556.5</v>
      </c>
      <c r="K95">
        <v>64678.013400000003</v>
      </c>
      <c r="L95">
        <v>649.29999999999995</v>
      </c>
      <c r="M95">
        <v>0</v>
      </c>
      <c r="N95">
        <v>38764</v>
      </c>
    </row>
    <row r="96" spans="1:14" x14ac:dyDescent="0.3">
      <c r="A96" t="s">
        <v>212</v>
      </c>
      <c r="B96" t="s">
        <v>22</v>
      </c>
      <c r="C96" t="s">
        <v>221</v>
      </c>
      <c r="D96" t="s">
        <v>29</v>
      </c>
      <c r="E96" t="s">
        <v>214</v>
      </c>
      <c r="F96" t="s">
        <v>19</v>
      </c>
      <c r="G96" t="s">
        <v>20</v>
      </c>
      <c r="H96">
        <v>24615.97</v>
      </c>
      <c r="I96">
        <v>60</v>
      </c>
      <c r="J96">
        <v>1476958.2</v>
      </c>
      <c r="K96">
        <v>1638438.9632000001</v>
      </c>
      <c r="L96">
        <v>25289.17</v>
      </c>
      <c r="M96">
        <v>452.59</v>
      </c>
      <c r="N96">
        <v>1715464.7</v>
      </c>
    </row>
    <row r="97" spans="1:14" x14ac:dyDescent="0.3">
      <c r="A97" t="s">
        <v>212</v>
      </c>
      <c r="B97" t="s">
        <v>21</v>
      </c>
      <c r="C97" t="s">
        <v>222</v>
      </c>
      <c r="D97" t="s">
        <v>29</v>
      </c>
      <c r="E97" t="s">
        <v>214</v>
      </c>
      <c r="F97" t="s">
        <v>19</v>
      </c>
      <c r="G97" t="s">
        <v>20</v>
      </c>
      <c r="H97">
        <v>805.79</v>
      </c>
      <c r="I97">
        <v>50</v>
      </c>
      <c r="J97">
        <v>40289.5</v>
      </c>
      <c r="K97">
        <v>46075.072200000002</v>
      </c>
      <c r="L97">
        <v>839.13</v>
      </c>
      <c r="M97">
        <v>0</v>
      </c>
      <c r="N97">
        <v>48816</v>
      </c>
    </row>
    <row r="98" spans="1:14" x14ac:dyDescent="0.3">
      <c r="A98" t="s">
        <v>212</v>
      </c>
      <c r="B98" t="s">
        <v>22</v>
      </c>
      <c r="C98" t="s">
        <v>222</v>
      </c>
      <c r="D98" t="s">
        <v>29</v>
      </c>
      <c r="E98" t="s">
        <v>214</v>
      </c>
      <c r="F98" t="s">
        <v>19</v>
      </c>
      <c r="G98" t="s">
        <v>20</v>
      </c>
      <c r="H98">
        <v>18029.29</v>
      </c>
      <c r="I98">
        <v>60</v>
      </c>
      <c r="J98">
        <v>1081757.3999999999</v>
      </c>
      <c r="K98">
        <v>1200029.5423999999</v>
      </c>
      <c r="L98">
        <v>14387.95</v>
      </c>
      <c r="M98">
        <v>308.12</v>
      </c>
      <c r="N98">
        <v>936558.34</v>
      </c>
    </row>
    <row r="99" spans="1:14" x14ac:dyDescent="0.3">
      <c r="A99" t="s">
        <v>212</v>
      </c>
      <c r="B99" t="s">
        <v>21</v>
      </c>
      <c r="C99" t="s">
        <v>223</v>
      </c>
      <c r="D99" t="s">
        <v>64</v>
      </c>
      <c r="E99" t="s">
        <v>214</v>
      </c>
      <c r="F99" t="s">
        <v>19</v>
      </c>
      <c r="G99" t="s">
        <v>20</v>
      </c>
      <c r="H99">
        <v>1184.92</v>
      </c>
      <c r="I99">
        <v>50</v>
      </c>
      <c r="J99">
        <v>59246</v>
      </c>
      <c r="K99">
        <v>67753.725600000005</v>
      </c>
      <c r="L99">
        <v>562.75</v>
      </c>
      <c r="M99">
        <v>0</v>
      </c>
      <c r="N99">
        <v>32570.76</v>
      </c>
    </row>
    <row r="100" spans="1:14" x14ac:dyDescent="0.3">
      <c r="A100" t="s">
        <v>212</v>
      </c>
      <c r="B100" t="s">
        <v>22</v>
      </c>
      <c r="C100" t="s">
        <v>223</v>
      </c>
      <c r="D100" t="s">
        <v>64</v>
      </c>
      <c r="E100" t="s">
        <v>214</v>
      </c>
      <c r="F100" t="s">
        <v>19</v>
      </c>
      <c r="G100" t="s">
        <v>20</v>
      </c>
      <c r="H100">
        <v>26095.1</v>
      </c>
      <c r="I100">
        <v>60</v>
      </c>
      <c r="J100">
        <v>1565706</v>
      </c>
      <c r="K100">
        <v>1736889.8559999999</v>
      </c>
      <c r="L100">
        <v>19984.21</v>
      </c>
      <c r="M100">
        <v>551.79999999999995</v>
      </c>
      <c r="N100">
        <v>1339946.81</v>
      </c>
    </row>
    <row r="101" spans="1:14" x14ac:dyDescent="0.3">
      <c r="A101" t="s">
        <v>212</v>
      </c>
      <c r="B101" t="s">
        <v>21</v>
      </c>
      <c r="C101" t="s">
        <v>224</v>
      </c>
      <c r="D101" t="s">
        <v>29</v>
      </c>
      <c r="E101" t="s">
        <v>214</v>
      </c>
      <c r="F101" t="s">
        <v>19</v>
      </c>
      <c r="G101" t="s">
        <v>20</v>
      </c>
      <c r="H101">
        <v>805.79</v>
      </c>
      <c r="I101">
        <v>50</v>
      </c>
      <c r="J101">
        <v>40289.5</v>
      </c>
      <c r="K101">
        <v>46075.072200000002</v>
      </c>
      <c r="L101">
        <v>292.26</v>
      </c>
      <c r="M101">
        <v>0</v>
      </c>
      <c r="N101">
        <v>17106.78</v>
      </c>
    </row>
    <row r="102" spans="1:14" x14ac:dyDescent="0.3">
      <c r="A102" t="s">
        <v>212</v>
      </c>
      <c r="B102" t="s">
        <v>22</v>
      </c>
      <c r="C102" t="s">
        <v>224</v>
      </c>
      <c r="D102" t="s">
        <v>29</v>
      </c>
      <c r="E102" t="s">
        <v>214</v>
      </c>
      <c r="F102" t="s">
        <v>19</v>
      </c>
      <c r="G102" t="s">
        <v>20</v>
      </c>
      <c r="H102">
        <v>18029.29</v>
      </c>
      <c r="I102">
        <v>60</v>
      </c>
      <c r="J102">
        <v>1081757.3999999999</v>
      </c>
      <c r="K102">
        <v>1200029.5423999999</v>
      </c>
      <c r="L102">
        <v>26243.52</v>
      </c>
      <c r="M102">
        <v>421.69</v>
      </c>
      <c r="N102">
        <v>1682068.29</v>
      </c>
    </row>
    <row r="103" spans="1:14" x14ac:dyDescent="0.3">
      <c r="A103" t="s">
        <v>212</v>
      </c>
      <c r="B103" t="s">
        <v>21</v>
      </c>
      <c r="C103" t="s">
        <v>225</v>
      </c>
      <c r="D103" t="s">
        <v>29</v>
      </c>
      <c r="E103" t="s">
        <v>214</v>
      </c>
      <c r="F103" t="s">
        <v>19</v>
      </c>
      <c r="G103" t="s">
        <v>20</v>
      </c>
      <c r="H103">
        <v>805.79</v>
      </c>
      <c r="I103">
        <v>50</v>
      </c>
      <c r="J103">
        <v>40289.5</v>
      </c>
      <c r="K103">
        <v>46075.072200000002</v>
      </c>
      <c r="L103">
        <v>1049.01</v>
      </c>
      <c r="M103">
        <v>0</v>
      </c>
      <c r="N103">
        <v>60237.24</v>
      </c>
    </row>
    <row r="104" spans="1:14" x14ac:dyDescent="0.3">
      <c r="A104" t="s">
        <v>212</v>
      </c>
      <c r="B104" t="s">
        <v>22</v>
      </c>
      <c r="C104" t="s">
        <v>225</v>
      </c>
      <c r="D104" t="s">
        <v>29</v>
      </c>
      <c r="E104" t="s">
        <v>214</v>
      </c>
      <c r="F104" t="s">
        <v>19</v>
      </c>
      <c r="G104" t="s">
        <v>20</v>
      </c>
      <c r="H104">
        <v>18029.29</v>
      </c>
      <c r="I104">
        <v>60</v>
      </c>
      <c r="J104">
        <v>1081757.3999999999</v>
      </c>
      <c r="K104">
        <v>1200029.5423999999</v>
      </c>
      <c r="L104">
        <v>20522.11</v>
      </c>
      <c r="M104">
        <v>588.46</v>
      </c>
      <c r="N104">
        <v>1305317.1399999999</v>
      </c>
    </row>
    <row r="105" spans="1:14" x14ac:dyDescent="0.3">
      <c r="A105" t="s">
        <v>212</v>
      </c>
      <c r="B105" t="s">
        <v>21</v>
      </c>
      <c r="C105" t="s">
        <v>226</v>
      </c>
      <c r="D105" t="s">
        <v>64</v>
      </c>
      <c r="E105" t="s">
        <v>214</v>
      </c>
      <c r="F105" t="s">
        <v>19</v>
      </c>
      <c r="G105" t="s">
        <v>20</v>
      </c>
      <c r="H105">
        <v>859.58</v>
      </c>
      <c r="I105">
        <v>50</v>
      </c>
      <c r="J105">
        <v>42979</v>
      </c>
      <c r="K105">
        <v>49150.784399999997</v>
      </c>
      <c r="L105">
        <v>1320.63</v>
      </c>
      <c r="M105">
        <v>0</v>
      </c>
      <c r="N105">
        <v>75542.28</v>
      </c>
    </row>
    <row r="106" spans="1:14" x14ac:dyDescent="0.3">
      <c r="A106" t="s">
        <v>212</v>
      </c>
      <c r="B106" t="s">
        <v>22</v>
      </c>
      <c r="C106" t="s">
        <v>226</v>
      </c>
      <c r="D106" t="s">
        <v>64</v>
      </c>
      <c r="E106" t="s">
        <v>214</v>
      </c>
      <c r="F106" t="s">
        <v>19</v>
      </c>
      <c r="G106" t="s">
        <v>20</v>
      </c>
      <c r="H106">
        <v>19508.419999999998</v>
      </c>
      <c r="I106">
        <v>60</v>
      </c>
      <c r="J106">
        <v>1170505.2</v>
      </c>
      <c r="K106">
        <v>1298480.4351999999</v>
      </c>
      <c r="L106">
        <v>21652.47</v>
      </c>
      <c r="M106">
        <v>460.92</v>
      </c>
      <c r="N106">
        <v>1424718.19</v>
      </c>
    </row>
    <row r="107" spans="1:14" x14ac:dyDescent="0.3">
      <c r="A107" t="s">
        <v>212</v>
      </c>
      <c r="B107" t="s">
        <v>21</v>
      </c>
      <c r="C107" t="s">
        <v>227</v>
      </c>
      <c r="D107" t="s">
        <v>64</v>
      </c>
      <c r="E107" t="s">
        <v>214</v>
      </c>
      <c r="F107" t="s">
        <v>19</v>
      </c>
      <c r="G107" t="s">
        <v>20</v>
      </c>
      <c r="H107">
        <v>859.58</v>
      </c>
      <c r="I107">
        <v>50</v>
      </c>
      <c r="J107">
        <v>42979</v>
      </c>
      <c r="K107">
        <v>49150.784399999997</v>
      </c>
      <c r="L107">
        <v>4474.18</v>
      </c>
      <c r="M107">
        <v>0</v>
      </c>
      <c r="N107">
        <v>252642.72</v>
      </c>
    </row>
    <row r="108" spans="1:14" x14ac:dyDescent="0.3">
      <c r="A108" t="s">
        <v>212</v>
      </c>
      <c r="B108" t="s">
        <v>22</v>
      </c>
      <c r="C108" t="s">
        <v>227</v>
      </c>
      <c r="D108" t="s">
        <v>64</v>
      </c>
      <c r="E108" t="s">
        <v>214</v>
      </c>
      <c r="F108" t="s">
        <v>19</v>
      </c>
      <c r="G108" t="s">
        <v>20</v>
      </c>
      <c r="H108">
        <v>19508.419999999998</v>
      </c>
      <c r="I108">
        <v>60</v>
      </c>
      <c r="J108">
        <v>1170505.2</v>
      </c>
      <c r="K108">
        <v>1298480.4351999999</v>
      </c>
      <c r="L108">
        <v>21344.61</v>
      </c>
      <c r="M108">
        <v>1031.98</v>
      </c>
      <c r="N108">
        <v>1321624.22</v>
      </c>
    </row>
    <row r="109" spans="1:14" x14ac:dyDescent="0.3">
      <c r="A109" t="s">
        <v>212</v>
      </c>
      <c r="B109" t="s">
        <v>21</v>
      </c>
      <c r="C109" t="s">
        <v>228</v>
      </c>
      <c r="D109" t="s">
        <v>64</v>
      </c>
      <c r="E109" t="s">
        <v>214</v>
      </c>
      <c r="F109" t="s">
        <v>19</v>
      </c>
      <c r="G109" t="s">
        <v>20</v>
      </c>
      <c r="H109">
        <v>859.58</v>
      </c>
      <c r="I109">
        <v>50</v>
      </c>
      <c r="J109">
        <v>42979</v>
      </c>
      <c r="K109">
        <v>49150.784399999997</v>
      </c>
      <c r="L109">
        <v>1201.8499999999999</v>
      </c>
      <c r="M109">
        <v>0</v>
      </c>
      <c r="N109">
        <v>66341.899999999994</v>
      </c>
    </row>
    <row r="110" spans="1:14" x14ac:dyDescent="0.3">
      <c r="A110" t="s">
        <v>212</v>
      </c>
      <c r="B110" t="s">
        <v>22</v>
      </c>
      <c r="C110" t="s">
        <v>228</v>
      </c>
      <c r="D110" t="s">
        <v>64</v>
      </c>
      <c r="E110" t="s">
        <v>214</v>
      </c>
      <c r="F110" t="s">
        <v>19</v>
      </c>
      <c r="G110" t="s">
        <v>20</v>
      </c>
      <c r="H110">
        <v>19508.419999999998</v>
      </c>
      <c r="I110">
        <v>60</v>
      </c>
      <c r="J110">
        <v>1170505.2</v>
      </c>
      <c r="K110">
        <v>1298480.4351999999</v>
      </c>
      <c r="L110">
        <v>22422.28</v>
      </c>
      <c r="M110">
        <v>860.64</v>
      </c>
      <c r="N110">
        <v>1414124.47</v>
      </c>
    </row>
    <row r="111" spans="1:14" x14ac:dyDescent="0.3">
      <c r="A111" t="s">
        <v>212</v>
      </c>
      <c r="B111" t="s">
        <v>21</v>
      </c>
      <c r="C111" t="s">
        <v>229</v>
      </c>
      <c r="D111" t="s">
        <v>29</v>
      </c>
      <c r="E111" t="s">
        <v>214</v>
      </c>
      <c r="F111" t="s">
        <v>19</v>
      </c>
      <c r="G111" t="s">
        <v>20</v>
      </c>
      <c r="H111">
        <v>805.79</v>
      </c>
      <c r="I111">
        <v>50</v>
      </c>
      <c r="J111">
        <v>40289.5</v>
      </c>
      <c r="K111">
        <v>46075.072200000002</v>
      </c>
      <c r="L111">
        <v>4845.8100000000004</v>
      </c>
      <c r="M111">
        <v>0</v>
      </c>
      <c r="N111">
        <v>281791.63</v>
      </c>
    </row>
    <row r="112" spans="1:14" x14ac:dyDescent="0.3">
      <c r="A112" t="s">
        <v>212</v>
      </c>
      <c r="B112" t="s">
        <v>22</v>
      </c>
      <c r="C112" t="s">
        <v>229</v>
      </c>
      <c r="D112" t="s">
        <v>29</v>
      </c>
      <c r="E112" t="s">
        <v>214</v>
      </c>
      <c r="F112" t="s">
        <v>19</v>
      </c>
      <c r="G112" t="s">
        <v>20</v>
      </c>
      <c r="H112">
        <v>18029.29</v>
      </c>
      <c r="I112">
        <v>60</v>
      </c>
      <c r="J112">
        <v>1081757.3999999999</v>
      </c>
      <c r="K112">
        <v>1200029.5423999999</v>
      </c>
      <c r="L112">
        <v>13643.42</v>
      </c>
      <c r="M112">
        <v>225.87</v>
      </c>
      <c r="N112">
        <v>906447.25</v>
      </c>
    </row>
    <row r="113" spans="1:14" x14ac:dyDescent="0.3">
      <c r="A113" t="s">
        <v>255</v>
      </c>
      <c r="B113" t="s">
        <v>21</v>
      </c>
      <c r="C113" t="s">
        <v>256</v>
      </c>
      <c r="D113" t="s">
        <v>17</v>
      </c>
      <c r="E113" t="s">
        <v>257</v>
      </c>
      <c r="F113" t="s">
        <v>19</v>
      </c>
      <c r="G113" t="s">
        <v>20</v>
      </c>
      <c r="H113">
        <v>484.59</v>
      </c>
      <c r="I113">
        <v>50</v>
      </c>
      <c r="J113">
        <v>24229.5</v>
      </c>
      <c r="K113">
        <v>28309.747800000001</v>
      </c>
      <c r="L113">
        <v>0</v>
      </c>
      <c r="M113">
        <v>0</v>
      </c>
      <c r="N113">
        <v>0</v>
      </c>
    </row>
    <row r="114" spans="1:14" x14ac:dyDescent="0.3">
      <c r="A114" t="s">
        <v>255</v>
      </c>
      <c r="B114" t="s">
        <v>22</v>
      </c>
      <c r="C114" t="s">
        <v>256</v>
      </c>
      <c r="D114" t="s">
        <v>17</v>
      </c>
      <c r="E114" t="s">
        <v>257</v>
      </c>
      <c r="F114" t="s">
        <v>19</v>
      </c>
      <c r="G114" t="s">
        <v>20</v>
      </c>
      <c r="H114">
        <v>7538.04</v>
      </c>
      <c r="I114">
        <v>60</v>
      </c>
      <c r="J114">
        <v>452282.4</v>
      </c>
      <c r="K114">
        <v>513491.28480000002</v>
      </c>
      <c r="L114">
        <v>989.38</v>
      </c>
      <c r="M114">
        <v>148.32</v>
      </c>
      <c r="N114">
        <v>59549</v>
      </c>
    </row>
    <row r="115" spans="1:14" x14ac:dyDescent="0.3">
      <c r="A115" t="s">
        <v>255</v>
      </c>
      <c r="B115" t="s">
        <v>21</v>
      </c>
      <c r="C115" t="s">
        <v>258</v>
      </c>
      <c r="D115" t="s">
        <v>29</v>
      </c>
      <c r="E115" t="s">
        <v>257</v>
      </c>
      <c r="F115" t="s">
        <v>19</v>
      </c>
      <c r="G115" t="s">
        <v>20</v>
      </c>
      <c r="H115">
        <v>2411.6</v>
      </c>
      <c r="I115">
        <v>50</v>
      </c>
      <c r="J115">
        <v>120580</v>
      </c>
      <c r="K115">
        <v>140885.67199999999</v>
      </c>
      <c r="L115">
        <v>3317.97</v>
      </c>
      <c r="M115">
        <v>0</v>
      </c>
      <c r="N115">
        <v>193848</v>
      </c>
    </row>
    <row r="116" spans="1:14" x14ac:dyDescent="0.3">
      <c r="A116" t="s">
        <v>255</v>
      </c>
      <c r="B116" t="s">
        <v>22</v>
      </c>
      <c r="C116" t="s">
        <v>258</v>
      </c>
      <c r="D116" t="s">
        <v>29</v>
      </c>
      <c r="E116" t="s">
        <v>257</v>
      </c>
      <c r="F116" t="s">
        <v>19</v>
      </c>
      <c r="G116" t="s">
        <v>20</v>
      </c>
      <c r="H116">
        <v>29864.07</v>
      </c>
      <c r="I116">
        <v>60</v>
      </c>
      <c r="J116">
        <v>1791844.2</v>
      </c>
      <c r="K116">
        <v>2034340.4484000001</v>
      </c>
      <c r="L116">
        <v>35732.089999999997</v>
      </c>
      <c r="M116">
        <v>372.54</v>
      </c>
      <c r="N116">
        <v>2460342.9500000002</v>
      </c>
    </row>
    <row r="117" spans="1:14" x14ac:dyDescent="0.3">
      <c r="A117" t="s">
        <v>255</v>
      </c>
      <c r="B117" t="s">
        <v>21</v>
      </c>
      <c r="C117" t="s">
        <v>259</v>
      </c>
      <c r="D117" t="s">
        <v>17</v>
      </c>
      <c r="E117" t="s">
        <v>257</v>
      </c>
      <c r="F117" t="s">
        <v>19</v>
      </c>
      <c r="G117" t="s">
        <v>20</v>
      </c>
      <c r="H117">
        <v>1534.53</v>
      </c>
      <c r="I117">
        <v>50</v>
      </c>
      <c r="J117">
        <v>76726.5</v>
      </c>
      <c r="K117">
        <v>89647.242599999998</v>
      </c>
      <c r="L117">
        <v>13241.06</v>
      </c>
      <c r="M117">
        <v>0</v>
      </c>
      <c r="N117">
        <v>754232</v>
      </c>
    </row>
    <row r="118" spans="1:14" x14ac:dyDescent="0.3">
      <c r="A118" t="s">
        <v>255</v>
      </c>
      <c r="B118" t="s">
        <v>22</v>
      </c>
      <c r="C118" t="s">
        <v>259</v>
      </c>
      <c r="D118" t="s">
        <v>17</v>
      </c>
      <c r="E118" t="s">
        <v>257</v>
      </c>
      <c r="F118" t="s">
        <v>19</v>
      </c>
      <c r="G118" t="s">
        <v>20</v>
      </c>
      <c r="H118">
        <v>19002.849999999999</v>
      </c>
      <c r="I118">
        <v>60</v>
      </c>
      <c r="J118">
        <v>1140171</v>
      </c>
      <c r="K118">
        <v>1294474.142</v>
      </c>
      <c r="L118">
        <v>20600.3</v>
      </c>
      <c r="M118">
        <v>589.39</v>
      </c>
      <c r="N118">
        <v>1373421.87</v>
      </c>
    </row>
    <row r="119" spans="1:14" x14ac:dyDescent="0.3">
      <c r="A119" t="s">
        <v>255</v>
      </c>
      <c r="B119" t="s">
        <v>21</v>
      </c>
      <c r="C119" t="s">
        <v>260</v>
      </c>
      <c r="D119" t="s">
        <v>29</v>
      </c>
      <c r="E119" t="s">
        <v>257</v>
      </c>
      <c r="F119" t="s">
        <v>19</v>
      </c>
      <c r="G119" t="s">
        <v>20</v>
      </c>
      <c r="H119">
        <v>2411.6</v>
      </c>
      <c r="I119">
        <v>50</v>
      </c>
      <c r="J119">
        <v>120580</v>
      </c>
      <c r="K119">
        <v>140885.67199999999</v>
      </c>
      <c r="L119">
        <v>1929.67</v>
      </c>
      <c r="M119">
        <v>0</v>
      </c>
      <c r="N119">
        <v>114886.07</v>
      </c>
    </row>
    <row r="120" spans="1:14" x14ac:dyDescent="0.3">
      <c r="A120" t="s">
        <v>255</v>
      </c>
      <c r="B120" t="s">
        <v>22</v>
      </c>
      <c r="C120" t="s">
        <v>260</v>
      </c>
      <c r="D120" t="s">
        <v>29</v>
      </c>
      <c r="E120" t="s">
        <v>257</v>
      </c>
      <c r="F120" t="s">
        <v>19</v>
      </c>
      <c r="G120" t="s">
        <v>20</v>
      </c>
      <c r="H120">
        <v>29864.07</v>
      </c>
      <c r="I120">
        <v>60</v>
      </c>
      <c r="J120">
        <v>1791844.2</v>
      </c>
      <c r="K120">
        <v>2034340.4484000001</v>
      </c>
      <c r="L120">
        <v>29326.22</v>
      </c>
      <c r="M120">
        <v>251.74</v>
      </c>
      <c r="N120">
        <v>1910633.04</v>
      </c>
    </row>
    <row r="121" spans="1:14" x14ac:dyDescent="0.3">
      <c r="A121" t="s">
        <v>255</v>
      </c>
      <c r="B121" t="s">
        <v>21</v>
      </c>
      <c r="C121" t="s">
        <v>261</v>
      </c>
      <c r="D121" t="s">
        <v>29</v>
      </c>
      <c r="E121" t="s">
        <v>257</v>
      </c>
      <c r="F121" t="s">
        <v>19</v>
      </c>
      <c r="G121" t="s">
        <v>20</v>
      </c>
      <c r="H121">
        <v>2411.6</v>
      </c>
      <c r="I121">
        <v>50</v>
      </c>
      <c r="J121">
        <v>120580</v>
      </c>
      <c r="K121">
        <v>140885.67199999999</v>
      </c>
      <c r="L121">
        <v>4325.03</v>
      </c>
      <c r="M121">
        <v>0</v>
      </c>
      <c r="N121">
        <v>257887.76</v>
      </c>
    </row>
    <row r="122" spans="1:14" x14ac:dyDescent="0.3">
      <c r="A122" t="s">
        <v>255</v>
      </c>
      <c r="B122" t="s">
        <v>22</v>
      </c>
      <c r="C122" t="s">
        <v>261</v>
      </c>
      <c r="D122" t="s">
        <v>29</v>
      </c>
      <c r="E122" t="s">
        <v>257</v>
      </c>
      <c r="F122" t="s">
        <v>19</v>
      </c>
      <c r="G122" t="s">
        <v>20</v>
      </c>
      <c r="H122">
        <v>29864.07</v>
      </c>
      <c r="I122">
        <v>60</v>
      </c>
      <c r="J122">
        <v>1791844.2</v>
      </c>
      <c r="K122">
        <v>2034340.4484000001</v>
      </c>
      <c r="L122">
        <v>30955.19</v>
      </c>
      <c r="M122">
        <v>666.34</v>
      </c>
      <c r="N122">
        <v>2088728.79</v>
      </c>
    </row>
    <row r="123" spans="1:14" x14ac:dyDescent="0.3">
      <c r="A123" t="s">
        <v>255</v>
      </c>
      <c r="B123" t="s">
        <v>21</v>
      </c>
      <c r="C123" t="s">
        <v>262</v>
      </c>
      <c r="D123" t="s">
        <v>17</v>
      </c>
      <c r="E123" t="s">
        <v>257</v>
      </c>
      <c r="F123" t="s">
        <v>19</v>
      </c>
      <c r="G123" t="s">
        <v>20</v>
      </c>
      <c r="H123">
        <v>1534.53</v>
      </c>
      <c r="I123">
        <v>50</v>
      </c>
      <c r="J123">
        <v>76726.5</v>
      </c>
      <c r="K123">
        <v>89647.242599999998</v>
      </c>
      <c r="L123">
        <v>9446.15</v>
      </c>
      <c r="M123">
        <v>0</v>
      </c>
      <c r="N123">
        <v>543097</v>
      </c>
    </row>
    <row r="124" spans="1:14" x14ac:dyDescent="0.3">
      <c r="A124" t="s">
        <v>255</v>
      </c>
      <c r="B124" t="s">
        <v>22</v>
      </c>
      <c r="C124" t="s">
        <v>262</v>
      </c>
      <c r="D124" t="s">
        <v>17</v>
      </c>
      <c r="E124" t="s">
        <v>257</v>
      </c>
      <c r="F124" t="s">
        <v>19</v>
      </c>
      <c r="G124" t="s">
        <v>20</v>
      </c>
      <c r="H124">
        <v>19002.849999999999</v>
      </c>
      <c r="I124">
        <v>60</v>
      </c>
      <c r="J124">
        <v>1140171</v>
      </c>
      <c r="K124">
        <v>1294474.142</v>
      </c>
      <c r="L124">
        <v>26207.23</v>
      </c>
      <c r="M124">
        <v>422.01</v>
      </c>
      <c r="N124">
        <v>1731675.13</v>
      </c>
    </row>
    <row r="125" spans="1:14" x14ac:dyDescent="0.3">
      <c r="A125" t="s">
        <v>255</v>
      </c>
      <c r="B125" t="s">
        <v>21</v>
      </c>
      <c r="C125" t="s">
        <v>263</v>
      </c>
      <c r="D125" t="s">
        <v>29</v>
      </c>
      <c r="E125" t="s">
        <v>257</v>
      </c>
      <c r="F125" t="s">
        <v>19</v>
      </c>
      <c r="G125" t="s">
        <v>20</v>
      </c>
      <c r="H125">
        <v>2411.6</v>
      </c>
      <c r="I125">
        <v>50</v>
      </c>
      <c r="J125">
        <v>120580</v>
      </c>
      <c r="K125">
        <v>140885.67199999999</v>
      </c>
      <c r="L125">
        <v>9308.14</v>
      </c>
      <c r="M125">
        <v>0</v>
      </c>
      <c r="N125">
        <v>560716.48</v>
      </c>
    </row>
    <row r="126" spans="1:14" x14ac:dyDescent="0.3">
      <c r="A126" t="s">
        <v>255</v>
      </c>
      <c r="B126" t="s">
        <v>22</v>
      </c>
      <c r="C126" t="s">
        <v>263</v>
      </c>
      <c r="D126" t="s">
        <v>29</v>
      </c>
      <c r="E126" t="s">
        <v>257</v>
      </c>
      <c r="F126" t="s">
        <v>19</v>
      </c>
      <c r="G126" t="s">
        <v>20</v>
      </c>
      <c r="H126">
        <v>29864.07</v>
      </c>
      <c r="I126">
        <v>60</v>
      </c>
      <c r="J126">
        <v>1791844.2</v>
      </c>
      <c r="K126">
        <v>2034340.4484000001</v>
      </c>
      <c r="L126">
        <v>41683.42</v>
      </c>
      <c r="M126">
        <v>762.19</v>
      </c>
      <c r="N126">
        <v>2793165</v>
      </c>
    </row>
    <row r="127" spans="1:14" x14ac:dyDescent="0.3">
      <c r="A127" t="s">
        <v>291</v>
      </c>
      <c r="B127" t="s">
        <v>21</v>
      </c>
      <c r="C127" t="s">
        <v>312</v>
      </c>
      <c r="D127" t="s">
        <v>29</v>
      </c>
      <c r="E127" t="s">
        <v>313</v>
      </c>
      <c r="F127" t="s">
        <v>19</v>
      </c>
      <c r="G127" t="s">
        <v>20</v>
      </c>
      <c r="H127">
        <v>2500.1999999999998</v>
      </c>
      <c r="I127">
        <v>50</v>
      </c>
      <c r="J127">
        <v>125010</v>
      </c>
      <c r="K127">
        <v>142536.402</v>
      </c>
      <c r="L127">
        <v>97.95</v>
      </c>
      <c r="M127">
        <v>0</v>
      </c>
      <c r="N127">
        <v>6192</v>
      </c>
    </row>
    <row r="128" spans="1:14" x14ac:dyDescent="0.3">
      <c r="A128" t="s">
        <v>291</v>
      </c>
      <c r="B128" t="s">
        <v>22</v>
      </c>
      <c r="C128" t="s">
        <v>312</v>
      </c>
      <c r="D128" t="s">
        <v>29</v>
      </c>
      <c r="E128" t="s">
        <v>313</v>
      </c>
      <c r="F128" t="s">
        <v>19</v>
      </c>
      <c r="G128" t="s">
        <v>20</v>
      </c>
      <c r="H128">
        <v>23293.8</v>
      </c>
      <c r="I128">
        <v>60</v>
      </c>
      <c r="J128">
        <v>1397628</v>
      </c>
      <c r="K128">
        <v>1566275.112</v>
      </c>
      <c r="L128">
        <v>6836.71</v>
      </c>
      <c r="M128">
        <v>150.77000000000001</v>
      </c>
      <c r="N128">
        <v>448713.68</v>
      </c>
    </row>
    <row r="129" spans="1:14" x14ac:dyDescent="0.3">
      <c r="A129" t="s">
        <v>291</v>
      </c>
      <c r="B129" t="s">
        <v>21</v>
      </c>
      <c r="C129" t="s">
        <v>314</v>
      </c>
      <c r="D129" t="s">
        <v>29</v>
      </c>
      <c r="E129" t="s">
        <v>313</v>
      </c>
      <c r="F129" t="s">
        <v>19</v>
      </c>
      <c r="G129" t="s">
        <v>20</v>
      </c>
      <c r="H129">
        <v>2500.1999999999998</v>
      </c>
      <c r="I129">
        <v>50</v>
      </c>
      <c r="J129">
        <v>125010</v>
      </c>
      <c r="K129">
        <v>142536.402</v>
      </c>
      <c r="L129">
        <v>59.86</v>
      </c>
      <c r="M129">
        <v>0</v>
      </c>
      <c r="N129">
        <v>3675.94</v>
      </c>
    </row>
    <row r="130" spans="1:14" x14ac:dyDescent="0.3">
      <c r="A130" t="s">
        <v>291</v>
      </c>
      <c r="B130" t="s">
        <v>22</v>
      </c>
      <c r="C130" t="s">
        <v>314</v>
      </c>
      <c r="D130" t="s">
        <v>29</v>
      </c>
      <c r="E130" t="s">
        <v>313</v>
      </c>
      <c r="F130" t="s">
        <v>19</v>
      </c>
      <c r="G130" t="s">
        <v>20</v>
      </c>
      <c r="H130">
        <v>23293.8</v>
      </c>
      <c r="I130">
        <v>60</v>
      </c>
      <c r="J130">
        <v>1397628</v>
      </c>
      <c r="K130">
        <v>1566275.112</v>
      </c>
      <c r="L130">
        <v>2471.14</v>
      </c>
      <c r="M130">
        <v>39.65</v>
      </c>
      <c r="N130">
        <v>167191.26</v>
      </c>
    </row>
    <row r="131" spans="1:14" x14ac:dyDescent="0.3">
      <c r="A131" t="s">
        <v>291</v>
      </c>
      <c r="B131" t="s">
        <v>21</v>
      </c>
      <c r="C131" t="s">
        <v>315</v>
      </c>
      <c r="D131" t="s">
        <v>64</v>
      </c>
      <c r="E131" t="s">
        <v>313</v>
      </c>
      <c r="F131" t="s">
        <v>19</v>
      </c>
      <c r="G131" t="s">
        <v>20</v>
      </c>
      <c r="H131">
        <v>4843.09</v>
      </c>
      <c r="I131">
        <v>50</v>
      </c>
      <c r="J131">
        <v>242154.5</v>
      </c>
      <c r="K131">
        <v>276104.56089999998</v>
      </c>
      <c r="L131">
        <v>5628.64</v>
      </c>
      <c r="M131">
        <v>0</v>
      </c>
      <c r="N131">
        <v>322061.48</v>
      </c>
    </row>
    <row r="132" spans="1:14" x14ac:dyDescent="0.3">
      <c r="A132" t="s">
        <v>291</v>
      </c>
      <c r="B132" t="s">
        <v>22</v>
      </c>
      <c r="C132" t="s">
        <v>315</v>
      </c>
      <c r="D132" t="s">
        <v>64</v>
      </c>
      <c r="E132" t="s">
        <v>313</v>
      </c>
      <c r="F132" t="s">
        <v>19</v>
      </c>
      <c r="G132" t="s">
        <v>20</v>
      </c>
      <c r="H132">
        <v>47877.279999999999</v>
      </c>
      <c r="I132">
        <v>60</v>
      </c>
      <c r="J132">
        <v>2872636.8</v>
      </c>
      <c r="K132">
        <v>3219268.3072000002</v>
      </c>
      <c r="L132">
        <v>43445.93</v>
      </c>
      <c r="M132">
        <v>737.29</v>
      </c>
      <c r="N132">
        <v>2822211.55</v>
      </c>
    </row>
    <row r="133" spans="1:14" x14ac:dyDescent="0.3">
      <c r="A133" t="s">
        <v>291</v>
      </c>
      <c r="B133" t="s">
        <v>21</v>
      </c>
      <c r="C133" t="s">
        <v>316</v>
      </c>
      <c r="D133" t="s">
        <v>17</v>
      </c>
      <c r="E133" t="s">
        <v>313</v>
      </c>
      <c r="F133" t="s">
        <v>19</v>
      </c>
      <c r="G133" t="s">
        <v>20</v>
      </c>
      <c r="H133">
        <v>2510.8200000000002</v>
      </c>
      <c r="I133">
        <v>50</v>
      </c>
      <c r="J133">
        <v>125541</v>
      </c>
      <c r="K133">
        <v>143141.84820000001</v>
      </c>
      <c r="L133">
        <v>2898.96</v>
      </c>
      <c r="M133">
        <v>0</v>
      </c>
      <c r="N133">
        <v>170414.82</v>
      </c>
    </row>
    <row r="134" spans="1:14" x14ac:dyDescent="0.3">
      <c r="A134" t="s">
        <v>291</v>
      </c>
      <c r="B134" t="s">
        <v>22</v>
      </c>
      <c r="C134" t="s">
        <v>316</v>
      </c>
      <c r="D134" t="s">
        <v>17</v>
      </c>
      <c r="E134" t="s">
        <v>313</v>
      </c>
      <c r="F134" t="s">
        <v>19</v>
      </c>
      <c r="G134" t="s">
        <v>20</v>
      </c>
      <c r="H134">
        <v>24821.119999999999</v>
      </c>
      <c r="I134">
        <v>60</v>
      </c>
      <c r="J134">
        <v>1489267.2</v>
      </c>
      <c r="K134">
        <v>1668972.1088</v>
      </c>
      <c r="L134">
        <v>32182.47</v>
      </c>
      <c r="M134">
        <v>614.04999999999995</v>
      </c>
      <c r="N134">
        <v>2128122.5099999998</v>
      </c>
    </row>
    <row r="135" spans="1:14" x14ac:dyDescent="0.3">
      <c r="A135" t="s">
        <v>291</v>
      </c>
      <c r="B135" t="s">
        <v>21</v>
      </c>
      <c r="C135" t="s">
        <v>317</v>
      </c>
      <c r="D135" t="s">
        <v>29</v>
      </c>
      <c r="E135" t="s">
        <v>313</v>
      </c>
      <c r="F135" t="s">
        <v>19</v>
      </c>
      <c r="G135" t="s">
        <v>20</v>
      </c>
      <c r="H135">
        <v>3945.89</v>
      </c>
      <c r="I135">
        <v>50</v>
      </c>
      <c r="J135">
        <v>197294.5</v>
      </c>
      <c r="K135">
        <v>224955.18890000001</v>
      </c>
      <c r="L135">
        <v>9570.44</v>
      </c>
      <c r="M135">
        <v>0</v>
      </c>
      <c r="N135">
        <v>530657.48</v>
      </c>
    </row>
    <row r="136" spans="1:14" x14ac:dyDescent="0.3">
      <c r="A136" t="s">
        <v>291</v>
      </c>
      <c r="B136" t="s">
        <v>22</v>
      </c>
      <c r="C136" t="s">
        <v>317</v>
      </c>
      <c r="D136" t="s">
        <v>29</v>
      </c>
      <c r="E136" t="s">
        <v>313</v>
      </c>
      <c r="F136" t="s">
        <v>19</v>
      </c>
      <c r="G136" t="s">
        <v>20</v>
      </c>
      <c r="H136">
        <v>39007.800000000003</v>
      </c>
      <c r="I136">
        <v>60</v>
      </c>
      <c r="J136">
        <v>2340468</v>
      </c>
      <c r="K136">
        <v>2622884.4720000001</v>
      </c>
      <c r="L136">
        <v>51683.09</v>
      </c>
      <c r="M136">
        <v>1138</v>
      </c>
      <c r="N136">
        <v>3463102.12</v>
      </c>
    </row>
    <row r="137" spans="1:14" x14ac:dyDescent="0.3">
      <c r="A137" t="s">
        <v>291</v>
      </c>
      <c r="B137" t="s">
        <v>21</v>
      </c>
      <c r="C137" t="s">
        <v>318</v>
      </c>
      <c r="D137" t="s">
        <v>64</v>
      </c>
      <c r="E137" t="s">
        <v>313</v>
      </c>
      <c r="F137" t="s">
        <v>19</v>
      </c>
      <c r="G137" t="s">
        <v>20</v>
      </c>
      <c r="H137">
        <v>4843.09</v>
      </c>
      <c r="I137">
        <v>50</v>
      </c>
      <c r="J137">
        <v>242154.5</v>
      </c>
      <c r="K137">
        <v>276104.56089999998</v>
      </c>
      <c r="L137">
        <v>3801.09</v>
      </c>
      <c r="M137">
        <v>0</v>
      </c>
      <c r="N137">
        <v>219188.79</v>
      </c>
    </row>
    <row r="138" spans="1:14" x14ac:dyDescent="0.3">
      <c r="A138" t="s">
        <v>291</v>
      </c>
      <c r="B138" t="s">
        <v>22</v>
      </c>
      <c r="C138" t="s">
        <v>318</v>
      </c>
      <c r="D138" t="s">
        <v>64</v>
      </c>
      <c r="E138" t="s">
        <v>313</v>
      </c>
      <c r="F138" t="s">
        <v>19</v>
      </c>
      <c r="G138" t="s">
        <v>20</v>
      </c>
      <c r="H138">
        <v>47877.279999999999</v>
      </c>
      <c r="I138">
        <v>60</v>
      </c>
      <c r="J138">
        <v>2872636.8</v>
      </c>
      <c r="K138">
        <v>3219268.3072000002</v>
      </c>
      <c r="L138">
        <v>37331.67</v>
      </c>
      <c r="M138">
        <v>914.07</v>
      </c>
      <c r="N138">
        <v>2454617.1800000002</v>
      </c>
    </row>
    <row r="139" spans="1:14" x14ac:dyDescent="0.3">
      <c r="A139" t="s">
        <v>291</v>
      </c>
      <c r="B139" t="s">
        <v>21</v>
      </c>
      <c r="C139" t="s">
        <v>319</v>
      </c>
      <c r="D139" t="s">
        <v>17</v>
      </c>
      <c r="E139" t="s">
        <v>313</v>
      </c>
      <c r="F139" t="s">
        <v>19</v>
      </c>
      <c r="G139" t="s">
        <v>20</v>
      </c>
      <c r="H139">
        <v>2510.8200000000002</v>
      </c>
      <c r="I139">
        <v>50</v>
      </c>
      <c r="J139">
        <v>125541</v>
      </c>
      <c r="K139">
        <v>143141.84820000001</v>
      </c>
      <c r="L139">
        <v>5274.92</v>
      </c>
      <c r="M139">
        <v>0</v>
      </c>
      <c r="N139">
        <v>301475.57</v>
      </c>
    </row>
    <row r="140" spans="1:14" x14ac:dyDescent="0.3">
      <c r="A140" t="s">
        <v>291</v>
      </c>
      <c r="B140" t="s">
        <v>22</v>
      </c>
      <c r="C140" t="s">
        <v>319</v>
      </c>
      <c r="D140" t="s">
        <v>17</v>
      </c>
      <c r="E140" t="s">
        <v>313</v>
      </c>
      <c r="F140" t="s">
        <v>19</v>
      </c>
      <c r="G140" t="s">
        <v>20</v>
      </c>
      <c r="H140">
        <v>24821.119999999999</v>
      </c>
      <c r="I140">
        <v>60</v>
      </c>
      <c r="J140">
        <v>1489267.2</v>
      </c>
      <c r="K140">
        <v>1668972.1088</v>
      </c>
      <c r="L140">
        <v>35890.120000000003</v>
      </c>
      <c r="M140">
        <v>709.44</v>
      </c>
      <c r="N140">
        <v>2316211.73</v>
      </c>
    </row>
    <row r="141" spans="1:14" x14ac:dyDescent="0.3">
      <c r="A141" t="s">
        <v>291</v>
      </c>
      <c r="B141" t="s">
        <v>21</v>
      </c>
      <c r="C141" t="s">
        <v>320</v>
      </c>
      <c r="D141" t="s">
        <v>29</v>
      </c>
      <c r="E141" t="s">
        <v>313</v>
      </c>
      <c r="F141" t="s">
        <v>19</v>
      </c>
      <c r="G141" t="s">
        <v>20</v>
      </c>
      <c r="H141">
        <v>3945.89</v>
      </c>
      <c r="I141">
        <v>50</v>
      </c>
      <c r="J141">
        <v>197294.5</v>
      </c>
      <c r="K141">
        <v>224955.18890000001</v>
      </c>
      <c r="L141">
        <v>1799.75</v>
      </c>
      <c r="M141">
        <v>0</v>
      </c>
      <c r="N141">
        <v>106360.44</v>
      </c>
    </row>
    <row r="142" spans="1:14" x14ac:dyDescent="0.3">
      <c r="A142" t="s">
        <v>291</v>
      </c>
      <c r="B142" t="s">
        <v>22</v>
      </c>
      <c r="C142" t="s">
        <v>320</v>
      </c>
      <c r="D142" t="s">
        <v>29</v>
      </c>
      <c r="E142" t="s">
        <v>313</v>
      </c>
      <c r="F142" t="s">
        <v>19</v>
      </c>
      <c r="G142" t="s">
        <v>20</v>
      </c>
      <c r="H142">
        <v>39007.800000000003</v>
      </c>
      <c r="I142">
        <v>60</v>
      </c>
      <c r="J142">
        <v>2340468</v>
      </c>
      <c r="K142">
        <v>2622884.4720000001</v>
      </c>
      <c r="L142">
        <v>30899.57</v>
      </c>
      <c r="M142">
        <v>536.19000000000005</v>
      </c>
      <c r="N142">
        <v>2031582.74</v>
      </c>
    </row>
    <row r="143" spans="1:14" x14ac:dyDescent="0.3">
      <c r="A143" t="s">
        <v>321</v>
      </c>
      <c r="B143" t="s">
        <v>21</v>
      </c>
      <c r="C143" t="s">
        <v>322</v>
      </c>
      <c r="D143" t="s">
        <v>29</v>
      </c>
      <c r="E143" t="s">
        <v>323</v>
      </c>
      <c r="F143" t="s">
        <v>19</v>
      </c>
      <c r="G143" t="s">
        <v>20</v>
      </c>
      <c r="H143">
        <v>1287.26</v>
      </c>
      <c r="I143">
        <v>50</v>
      </c>
      <c r="J143">
        <v>64363</v>
      </c>
      <c r="K143">
        <v>74776.933399999994</v>
      </c>
      <c r="L143">
        <v>371.32</v>
      </c>
      <c r="M143">
        <v>0</v>
      </c>
      <c r="N143">
        <v>23248</v>
      </c>
    </row>
    <row r="144" spans="1:14" x14ac:dyDescent="0.3">
      <c r="A144" t="s">
        <v>321</v>
      </c>
      <c r="B144" t="s">
        <v>22</v>
      </c>
      <c r="C144" t="s">
        <v>322</v>
      </c>
      <c r="D144" t="s">
        <v>29</v>
      </c>
      <c r="E144" t="s">
        <v>323</v>
      </c>
      <c r="F144" t="s">
        <v>19</v>
      </c>
      <c r="G144" t="s">
        <v>20</v>
      </c>
      <c r="H144">
        <v>22234.59</v>
      </c>
      <c r="I144">
        <v>60</v>
      </c>
      <c r="J144">
        <v>1334075.3999999999</v>
      </c>
      <c r="K144">
        <v>1480379.0022</v>
      </c>
      <c r="L144">
        <v>17969.689999999999</v>
      </c>
      <c r="M144">
        <v>377.71</v>
      </c>
      <c r="N144">
        <v>1184847.96</v>
      </c>
    </row>
    <row r="145" spans="1:14" x14ac:dyDescent="0.3">
      <c r="A145" t="s">
        <v>321</v>
      </c>
      <c r="B145" t="s">
        <v>21</v>
      </c>
      <c r="C145" t="s">
        <v>324</v>
      </c>
      <c r="D145" t="s">
        <v>29</v>
      </c>
      <c r="E145" t="s">
        <v>323</v>
      </c>
      <c r="F145" t="s">
        <v>19</v>
      </c>
      <c r="G145" t="s">
        <v>20</v>
      </c>
      <c r="H145">
        <v>1287.26</v>
      </c>
      <c r="I145">
        <v>50</v>
      </c>
      <c r="J145">
        <v>64363</v>
      </c>
      <c r="K145">
        <v>74776.933399999994</v>
      </c>
      <c r="L145">
        <v>536.05999999999995</v>
      </c>
      <c r="M145">
        <v>0</v>
      </c>
      <c r="N145">
        <v>31533</v>
      </c>
    </row>
    <row r="146" spans="1:14" x14ac:dyDescent="0.3">
      <c r="A146" t="s">
        <v>321</v>
      </c>
      <c r="B146" t="s">
        <v>22</v>
      </c>
      <c r="C146" t="s">
        <v>324</v>
      </c>
      <c r="D146" t="s">
        <v>29</v>
      </c>
      <c r="E146" t="s">
        <v>323</v>
      </c>
      <c r="F146" t="s">
        <v>19</v>
      </c>
      <c r="G146" t="s">
        <v>20</v>
      </c>
      <c r="H146">
        <v>22234.59</v>
      </c>
      <c r="I146">
        <v>60</v>
      </c>
      <c r="J146">
        <v>1334075.3999999999</v>
      </c>
      <c r="K146">
        <v>1480379.0022</v>
      </c>
      <c r="L146">
        <v>17402.38</v>
      </c>
      <c r="M146">
        <v>547.11</v>
      </c>
      <c r="N146">
        <v>1184634.32</v>
      </c>
    </row>
    <row r="147" spans="1:14" x14ac:dyDescent="0.3">
      <c r="A147" t="s">
        <v>321</v>
      </c>
      <c r="B147" t="s">
        <v>21</v>
      </c>
      <c r="C147" t="s">
        <v>325</v>
      </c>
      <c r="D147" t="s">
        <v>17</v>
      </c>
      <c r="E147" t="s">
        <v>323</v>
      </c>
      <c r="F147" t="s">
        <v>19</v>
      </c>
      <c r="G147" t="s">
        <v>20</v>
      </c>
      <c r="H147">
        <v>819.1</v>
      </c>
      <c r="I147">
        <v>50</v>
      </c>
      <c r="J147">
        <v>40955</v>
      </c>
      <c r="K147">
        <v>47581.519</v>
      </c>
      <c r="L147">
        <v>1196.71</v>
      </c>
      <c r="M147">
        <v>0</v>
      </c>
      <c r="N147">
        <v>68080</v>
      </c>
    </row>
    <row r="148" spans="1:14" x14ac:dyDescent="0.3">
      <c r="A148" t="s">
        <v>321</v>
      </c>
      <c r="B148" t="s">
        <v>22</v>
      </c>
      <c r="C148" t="s">
        <v>325</v>
      </c>
      <c r="D148" t="s">
        <v>17</v>
      </c>
      <c r="E148" t="s">
        <v>323</v>
      </c>
      <c r="F148" t="s">
        <v>19</v>
      </c>
      <c r="G148" t="s">
        <v>20</v>
      </c>
      <c r="H148">
        <v>14148.13</v>
      </c>
      <c r="I148">
        <v>60</v>
      </c>
      <c r="J148">
        <v>848887.8</v>
      </c>
      <c r="K148">
        <v>941982.49540000001</v>
      </c>
      <c r="L148">
        <v>11529.21</v>
      </c>
      <c r="M148">
        <v>155.13999999999999</v>
      </c>
      <c r="N148">
        <v>774653.43</v>
      </c>
    </row>
    <row r="149" spans="1:14" x14ac:dyDescent="0.3">
      <c r="A149" t="s">
        <v>321</v>
      </c>
      <c r="B149" t="s">
        <v>21</v>
      </c>
      <c r="C149" t="s">
        <v>326</v>
      </c>
      <c r="D149" t="s">
        <v>17</v>
      </c>
      <c r="E149" t="s">
        <v>323</v>
      </c>
      <c r="F149" t="s">
        <v>19</v>
      </c>
      <c r="G149" t="s">
        <v>20</v>
      </c>
      <c r="H149">
        <v>819.1</v>
      </c>
      <c r="I149">
        <v>50</v>
      </c>
      <c r="J149">
        <v>40955</v>
      </c>
      <c r="K149">
        <v>47581.519</v>
      </c>
      <c r="L149">
        <v>1056.23</v>
      </c>
      <c r="M149">
        <v>0</v>
      </c>
      <c r="N149">
        <v>65934</v>
      </c>
    </row>
    <row r="150" spans="1:14" x14ac:dyDescent="0.3">
      <c r="A150" t="s">
        <v>321</v>
      </c>
      <c r="B150" t="s">
        <v>22</v>
      </c>
      <c r="C150" t="s">
        <v>326</v>
      </c>
      <c r="D150" t="s">
        <v>17</v>
      </c>
      <c r="E150" t="s">
        <v>323</v>
      </c>
      <c r="F150" t="s">
        <v>19</v>
      </c>
      <c r="G150" t="s">
        <v>20</v>
      </c>
      <c r="H150">
        <v>14148.13</v>
      </c>
      <c r="I150">
        <v>60</v>
      </c>
      <c r="J150">
        <v>848887.8</v>
      </c>
      <c r="K150">
        <v>941982.49540000001</v>
      </c>
      <c r="L150">
        <v>12462.26</v>
      </c>
      <c r="M150">
        <v>212.45</v>
      </c>
      <c r="N150">
        <v>809111.8</v>
      </c>
    </row>
    <row r="151" spans="1:14" x14ac:dyDescent="0.3">
      <c r="A151" t="s">
        <v>321</v>
      </c>
      <c r="B151" t="s">
        <v>21</v>
      </c>
      <c r="C151" t="s">
        <v>327</v>
      </c>
      <c r="D151" t="s">
        <v>17</v>
      </c>
      <c r="E151" t="s">
        <v>323</v>
      </c>
      <c r="F151" t="s">
        <v>19</v>
      </c>
      <c r="G151" t="s">
        <v>20</v>
      </c>
      <c r="H151">
        <v>819.1</v>
      </c>
      <c r="I151">
        <v>50</v>
      </c>
      <c r="J151">
        <v>40955</v>
      </c>
      <c r="K151">
        <v>47581.519</v>
      </c>
      <c r="L151">
        <v>996.01</v>
      </c>
      <c r="M151">
        <v>0</v>
      </c>
      <c r="N151">
        <v>58578</v>
      </c>
    </row>
    <row r="152" spans="1:14" x14ac:dyDescent="0.3">
      <c r="A152" t="s">
        <v>321</v>
      </c>
      <c r="B152" t="s">
        <v>22</v>
      </c>
      <c r="C152" t="s">
        <v>327</v>
      </c>
      <c r="D152" t="s">
        <v>17</v>
      </c>
      <c r="E152" t="s">
        <v>323</v>
      </c>
      <c r="F152" t="s">
        <v>19</v>
      </c>
      <c r="G152" t="s">
        <v>20</v>
      </c>
      <c r="H152">
        <v>14148.13</v>
      </c>
      <c r="I152">
        <v>60</v>
      </c>
      <c r="J152">
        <v>848887.8</v>
      </c>
      <c r="K152">
        <v>941982.49540000001</v>
      </c>
      <c r="L152">
        <v>13341.78</v>
      </c>
      <c r="M152">
        <v>200.93</v>
      </c>
      <c r="N152">
        <v>865371.71</v>
      </c>
    </row>
    <row r="153" spans="1:14" x14ac:dyDescent="0.3">
      <c r="A153" t="s">
        <v>321</v>
      </c>
      <c r="B153" t="s">
        <v>21</v>
      </c>
      <c r="C153" t="s">
        <v>328</v>
      </c>
      <c r="D153" t="s">
        <v>17</v>
      </c>
      <c r="E153" t="s">
        <v>323</v>
      </c>
      <c r="F153" t="s">
        <v>19</v>
      </c>
      <c r="G153" t="s">
        <v>20</v>
      </c>
      <c r="H153">
        <v>819.1</v>
      </c>
      <c r="I153">
        <v>50</v>
      </c>
      <c r="J153">
        <v>40955</v>
      </c>
      <c r="K153">
        <v>47581.519</v>
      </c>
      <c r="L153">
        <v>1421.97</v>
      </c>
      <c r="M153">
        <v>0</v>
      </c>
      <c r="N153">
        <v>82978</v>
      </c>
    </row>
    <row r="154" spans="1:14" x14ac:dyDescent="0.3">
      <c r="A154" t="s">
        <v>321</v>
      </c>
      <c r="B154" t="s">
        <v>22</v>
      </c>
      <c r="C154" t="s">
        <v>328</v>
      </c>
      <c r="D154" t="s">
        <v>17</v>
      </c>
      <c r="E154" t="s">
        <v>323</v>
      </c>
      <c r="F154" t="s">
        <v>19</v>
      </c>
      <c r="G154" t="s">
        <v>20</v>
      </c>
      <c r="H154">
        <v>14148.13</v>
      </c>
      <c r="I154">
        <v>60</v>
      </c>
      <c r="J154">
        <v>848887.8</v>
      </c>
      <c r="K154">
        <v>941982.49540000001</v>
      </c>
      <c r="L154">
        <v>13362.39</v>
      </c>
      <c r="M154">
        <v>129.03</v>
      </c>
      <c r="N154">
        <v>873211.18</v>
      </c>
    </row>
    <row r="155" spans="1:14" x14ac:dyDescent="0.3">
      <c r="A155" t="s">
        <v>321</v>
      </c>
      <c r="B155" t="s">
        <v>21</v>
      </c>
      <c r="C155" t="s">
        <v>329</v>
      </c>
      <c r="D155" t="s">
        <v>29</v>
      </c>
      <c r="E155" t="s">
        <v>323</v>
      </c>
      <c r="F155" t="s">
        <v>19</v>
      </c>
      <c r="G155" t="s">
        <v>20</v>
      </c>
      <c r="H155">
        <v>1287.26</v>
      </c>
      <c r="I155">
        <v>50</v>
      </c>
      <c r="J155">
        <v>64363</v>
      </c>
      <c r="K155">
        <v>74776.933399999994</v>
      </c>
      <c r="L155">
        <v>2444.9699999999998</v>
      </c>
      <c r="M155">
        <v>0</v>
      </c>
      <c r="N155">
        <v>138071</v>
      </c>
    </row>
    <row r="156" spans="1:14" x14ac:dyDescent="0.3">
      <c r="A156" t="s">
        <v>321</v>
      </c>
      <c r="B156" t="s">
        <v>22</v>
      </c>
      <c r="C156" t="s">
        <v>329</v>
      </c>
      <c r="D156" t="s">
        <v>29</v>
      </c>
      <c r="E156" t="s">
        <v>323</v>
      </c>
      <c r="F156" t="s">
        <v>19</v>
      </c>
      <c r="G156" t="s">
        <v>20</v>
      </c>
      <c r="H156">
        <v>22234.59</v>
      </c>
      <c r="I156">
        <v>60</v>
      </c>
      <c r="J156">
        <v>1334075.3999999999</v>
      </c>
      <c r="K156">
        <v>1480379.0022</v>
      </c>
      <c r="L156">
        <v>19279.2</v>
      </c>
      <c r="M156">
        <v>402.72</v>
      </c>
      <c r="N156">
        <v>1238810.0900000001</v>
      </c>
    </row>
    <row r="157" spans="1:14" x14ac:dyDescent="0.3">
      <c r="A157" t="s">
        <v>321</v>
      </c>
      <c r="B157" t="s">
        <v>21</v>
      </c>
      <c r="C157" t="s">
        <v>330</v>
      </c>
      <c r="D157" t="s">
        <v>29</v>
      </c>
      <c r="E157" t="s">
        <v>323</v>
      </c>
      <c r="F157" t="s">
        <v>19</v>
      </c>
      <c r="G157" t="s">
        <v>20</v>
      </c>
      <c r="H157">
        <v>1287.26</v>
      </c>
      <c r="I157">
        <v>50</v>
      </c>
      <c r="J157">
        <v>64363</v>
      </c>
      <c r="K157">
        <v>74776.933399999994</v>
      </c>
      <c r="L157">
        <v>538.01</v>
      </c>
      <c r="M157">
        <v>0</v>
      </c>
      <c r="N157">
        <v>31172</v>
      </c>
    </row>
    <row r="158" spans="1:14" x14ac:dyDescent="0.3">
      <c r="A158" t="s">
        <v>321</v>
      </c>
      <c r="B158" t="s">
        <v>22</v>
      </c>
      <c r="C158" t="s">
        <v>330</v>
      </c>
      <c r="D158" t="s">
        <v>29</v>
      </c>
      <c r="E158" t="s">
        <v>323</v>
      </c>
      <c r="F158" t="s">
        <v>19</v>
      </c>
      <c r="G158" t="s">
        <v>20</v>
      </c>
      <c r="H158">
        <v>22234.59</v>
      </c>
      <c r="I158">
        <v>60</v>
      </c>
      <c r="J158">
        <v>1334075.3999999999</v>
      </c>
      <c r="K158">
        <v>1480379.0022</v>
      </c>
      <c r="L158">
        <v>21157.08</v>
      </c>
      <c r="M158">
        <v>1055.94</v>
      </c>
      <c r="N158">
        <v>1333955.25</v>
      </c>
    </row>
    <row r="159" spans="1:14" x14ac:dyDescent="0.3">
      <c r="A159" t="s">
        <v>321</v>
      </c>
      <c r="B159" t="s">
        <v>21</v>
      </c>
      <c r="C159" t="s">
        <v>331</v>
      </c>
      <c r="D159" t="s">
        <v>29</v>
      </c>
      <c r="E159" t="s">
        <v>323</v>
      </c>
      <c r="F159" t="s">
        <v>19</v>
      </c>
      <c r="G159" t="s">
        <v>20</v>
      </c>
      <c r="H159">
        <v>1287.26</v>
      </c>
      <c r="I159">
        <v>50</v>
      </c>
      <c r="J159">
        <v>64363</v>
      </c>
      <c r="K159">
        <v>74776.933399999994</v>
      </c>
      <c r="L159">
        <v>259.66000000000003</v>
      </c>
      <c r="M159">
        <v>0</v>
      </c>
      <c r="N159">
        <v>16034</v>
      </c>
    </row>
    <row r="160" spans="1:14" x14ac:dyDescent="0.3">
      <c r="A160" t="s">
        <v>321</v>
      </c>
      <c r="B160" t="s">
        <v>22</v>
      </c>
      <c r="C160" t="s">
        <v>331</v>
      </c>
      <c r="D160" t="s">
        <v>29</v>
      </c>
      <c r="E160" t="s">
        <v>323</v>
      </c>
      <c r="F160" t="s">
        <v>19</v>
      </c>
      <c r="G160" t="s">
        <v>20</v>
      </c>
      <c r="H160">
        <v>22234.59</v>
      </c>
      <c r="I160">
        <v>60</v>
      </c>
      <c r="J160">
        <v>1334075.3999999999</v>
      </c>
      <c r="K160">
        <v>1480379.0022</v>
      </c>
      <c r="L160">
        <v>20733.02</v>
      </c>
      <c r="M160">
        <v>361.89</v>
      </c>
      <c r="N160">
        <v>1320012.9099999999</v>
      </c>
    </row>
    <row r="161" spans="1:14" x14ac:dyDescent="0.3">
      <c r="A161" t="s">
        <v>321</v>
      </c>
      <c r="B161" t="s">
        <v>21</v>
      </c>
      <c r="C161" t="s">
        <v>332</v>
      </c>
      <c r="D161" t="s">
        <v>29</v>
      </c>
      <c r="E161" t="s">
        <v>323</v>
      </c>
      <c r="F161" t="s">
        <v>19</v>
      </c>
      <c r="G161" t="s">
        <v>20</v>
      </c>
      <c r="H161">
        <v>1287.26</v>
      </c>
      <c r="I161">
        <v>50</v>
      </c>
      <c r="J161">
        <v>64363</v>
      </c>
      <c r="K161">
        <v>74776.933399999994</v>
      </c>
      <c r="L161">
        <v>2748.7</v>
      </c>
      <c r="M161">
        <v>0</v>
      </c>
      <c r="N161">
        <v>156338</v>
      </c>
    </row>
    <row r="162" spans="1:14" x14ac:dyDescent="0.3">
      <c r="A162" t="s">
        <v>321</v>
      </c>
      <c r="B162" t="s">
        <v>22</v>
      </c>
      <c r="C162" t="s">
        <v>332</v>
      </c>
      <c r="D162" t="s">
        <v>29</v>
      </c>
      <c r="E162" t="s">
        <v>323</v>
      </c>
      <c r="F162" t="s">
        <v>19</v>
      </c>
      <c r="G162" t="s">
        <v>20</v>
      </c>
      <c r="H162">
        <v>22234.59</v>
      </c>
      <c r="I162">
        <v>60</v>
      </c>
      <c r="J162">
        <v>1334075.3999999999</v>
      </c>
      <c r="K162">
        <v>1480379.0022</v>
      </c>
      <c r="L162">
        <v>27012.15</v>
      </c>
      <c r="M162">
        <v>442.59</v>
      </c>
      <c r="N162">
        <v>1748916.09</v>
      </c>
    </row>
    <row r="163" spans="1:14" x14ac:dyDescent="0.3">
      <c r="A163" t="s">
        <v>352</v>
      </c>
      <c r="B163" t="s">
        <v>21</v>
      </c>
      <c r="C163" t="s">
        <v>353</v>
      </c>
      <c r="D163" t="s">
        <v>17</v>
      </c>
      <c r="E163" t="s">
        <v>354</v>
      </c>
      <c r="F163" t="s">
        <v>19</v>
      </c>
      <c r="G163" t="s">
        <v>20</v>
      </c>
      <c r="H163">
        <v>885.49</v>
      </c>
      <c r="I163">
        <v>50</v>
      </c>
      <c r="J163">
        <v>44274.5</v>
      </c>
      <c r="K163">
        <v>49923.926200000002</v>
      </c>
      <c r="L163">
        <v>1212.6400000000001</v>
      </c>
      <c r="M163">
        <v>0</v>
      </c>
      <c r="N163">
        <v>69403.16</v>
      </c>
    </row>
    <row r="164" spans="1:14" x14ac:dyDescent="0.3">
      <c r="A164" t="s">
        <v>352</v>
      </c>
      <c r="B164" t="s">
        <v>22</v>
      </c>
      <c r="C164" t="s">
        <v>353</v>
      </c>
      <c r="D164" t="s">
        <v>17</v>
      </c>
      <c r="E164" t="s">
        <v>354</v>
      </c>
      <c r="F164" t="s">
        <v>19</v>
      </c>
      <c r="G164" t="s">
        <v>20</v>
      </c>
      <c r="H164">
        <v>17288.22</v>
      </c>
      <c r="I164">
        <v>60</v>
      </c>
      <c r="J164">
        <v>1037293.2</v>
      </c>
      <c r="K164">
        <v>1129612.2948</v>
      </c>
      <c r="L164">
        <v>18143.38</v>
      </c>
      <c r="M164">
        <v>1175.8399999999999</v>
      </c>
      <c r="N164">
        <v>1139670.94</v>
      </c>
    </row>
    <row r="165" spans="1:14" x14ac:dyDescent="0.3">
      <c r="A165" t="s">
        <v>352</v>
      </c>
      <c r="B165" t="s">
        <v>21</v>
      </c>
      <c r="C165" t="s">
        <v>355</v>
      </c>
      <c r="D165" t="s">
        <v>17</v>
      </c>
      <c r="E165" t="s">
        <v>354</v>
      </c>
      <c r="F165" t="s">
        <v>19</v>
      </c>
      <c r="G165" t="s">
        <v>20</v>
      </c>
      <c r="H165">
        <v>885.49</v>
      </c>
      <c r="I165">
        <v>50</v>
      </c>
      <c r="J165">
        <v>44274.5</v>
      </c>
      <c r="K165">
        <v>49923.926200000002</v>
      </c>
      <c r="L165">
        <v>238.47</v>
      </c>
      <c r="M165">
        <v>0</v>
      </c>
      <c r="N165">
        <v>14188.55</v>
      </c>
    </row>
    <row r="166" spans="1:14" x14ac:dyDescent="0.3">
      <c r="A166" t="s">
        <v>352</v>
      </c>
      <c r="B166" t="s">
        <v>22</v>
      </c>
      <c r="C166" t="s">
        <v>355</v>
      </c>
      <c r="D166" t="s">
        <v>17</v>
      </c>
      <c r="E166" t="s">
        <v>354</v>
      </c>
      <c r="F166" t="s">
        <v>19</v>
      </c>
      <c r="G166" t="s">
        <v>20</v>
      </c>
      <c r="H166">
        <v>17288.22</v>
      </c>
      <c r="I166">
        <v>60</v>
      </c>
      <c r="J166">
        <v>1037293.2</v>
      </c>
      <c r="K166">
        <v>1129612.2948</v>
      </c>
      <c r="L166">
        <v>14047.85</v>
      </c>
      <c r="M166">
        <v>480.85</v>
      </c>
      <c r="N166">
        <v>893963.7</v>
      </c>
    </row>
    <row r="167" spans="1:14" x14ac:dyDescent="0.3">
      <c r="A167" t="s">
        <v>352</v>
      </c>
      <c r="B167" t="s">
        <v>21</v>
      </c>
      <c r="C167" t="s">
        <v>356</v>
      </c>
      <c r="D167" t="s">
        <v>29</v>
      </c>
      <c r="E167" t="s">
        <v>354</v>
      </c>
      <c r="F167" t="s">
        <v>19</v>
      </c>
      <c r="G167" t="s">
        <v>20</v>
      </c>
      <c r="H167">
        <v>1391.61</v>
      </c>
      <c r="I167">
        <v>50</v>
      </c>
      <c r="J167">
        <v>69580.5</v>
      </c>
      <c r="K167">
        <v>78458.971799999999</v>
      </c>
      <c r="L167">
        <v>480.36</v>
      </c>
      <c r="M167">
        <v>0</v>
      </c>
      <c r="N167">
        <v>26959.94</v>
      </c>
    </row>
    <row r="168" spans="1:14" x14ac:dyDescent="0.3">
      <c r="A168" t="s">
        <v>352</v>
      </c>
      <c r="B168" t="s">
        <v>22</v>
      </c>
      <c r="C168" t="s">
        <v>356</v>
      </c>
      <c r="D168" t="s">
        <v>29</v>
      </c>
      <c r="E168" t="s">
        <v>354</v>
      </c>
      <c r="F168" t="s">
        <v>19</v>
      </c>
      <c r="G168" t="s">
        <v>20</v>
      </c>
      <c r="H168">
        <v>27169.42</v>
      </c>
      <c r="I168">
        <v>60</v>
      </c>
      <c r="J168">
        <v>1630165.2</v>
      </c>
      <c r="K168">
        <v>1775249.9028</v>
      </c>
      <c r="L168">
        <v>15983.47</v>
      </c>
      <c r="M168">
        <v>462.83</v>
      </c>
      <c r="N168">
        <v>992892.11</v>
      </c>
    </row>
    <row r="169" spans="1:14" x14ac:dyDescent="0.3">
      <c r="A169" t="s">
        <v>352</v>
      </c>
      <c r="B169" t="s">
        <v>21</v>
      </c>
      <c r="C169" t="s">
        <v>357</v>
      </c>
      <c r="D169" t="s">
        <v>17</v>
      </c>
      <c r="E169" t="s">
        <v>354</v>
      </c>
      <c r="F169" t="s">
        <v>19</v>
      </c>
      <c r="G169" t="s">
        <v>20</v>
      </c>
      <c r="H169">
        <v>885.49</v>
      </c>
      <c r="I169">
        <v>50</v>
      </c>
      <c r="J169">
        <v>44274.5</v>
      </c>
      <c r="K169">
        <v>49923.926200000002</v>
      </c>
      <c r="L169">
        <v>1445.23</v>
      </c>
      <c r="M169">
        <v>0</v>
      </c>
      <c r="N169">
        <v>81656.89</v>
      </c>
    </row>
    <row r="170" spans="1:14" x14ac:dyDescent="0.3">
      <c r="A170" t="s">
        <v>352</v>
      </c>
      <c r="B170" t="s">
        <v>22</v>
      </c>
      <c r="C170" t="s">
        <v>357</v>
      </c>
      <c r="D170" t="s">
        <v>17</v>
      </c>
      <c r="E170" t="s">
        <v>354</v>
      </c>
      <c r="F170" t="s">
        <v>19</v>
      </c>
      <c r="G170" t="s">
        <v>20</v>
      </c>
      <c r="H170">
        <v>17288.22</v>
      </c>
      <c r="I170">
        <v>60</v>
      </c>
      <c r="J170">
        <v>1037293.2</v>
      </c>
      <c r="K170">
        <v>1129612.2948</v>
      </c>
      <c r="L170">
        <v>18398.330000000002</v>
      </c>
      <c r="M170">
        <v>294.3</v>
      </c>
      <c r="N170">
        <v>1178670.81</v>
      </c>
    </row>
    <row r="171" spans="1:14" x14ac:dyDescent="0.3">
      <c r="A171" t="s">
        <v>352</v>
      </c>
      <c r="B171" t="s">
        <v>21</v>
      </c>
      <c r="C171" t="s">
        <v>358</v>
      </c>
      <c r="D171" t="s">
        <v>29</v>
      </c>
      <c r="E171" t="s">
        <v>354</v>
      </c>
      <c r="F171" t="s">
        <v>19</v>
      </c>
      <c r="G171" t="s">
        <v>20</v>
      </c>
      <c r="H171">
        <v>1391.61</v>
      </c>
      <c r="I171">
        <v>50</v>
      </c>
      <c r="J171">
        <v>69580.5</v>
      </c>
      <c r="K171">
        <v>78458.971799999999</v>
      </c>
      <c r="L171">
        <v>3578.01</v>
      </c>
      <c r="M171">
        <v>0</v>
      </c>
      <c r="N171">
        <v>201447.13</v>
      </c>
    </row>
    <row r="172" spans="1:14" x14ac:dyDescent="0.3">
      <c r="A172" t="s">
        <v>352</v>
      </c>
      <c r="B172" t="s">
        <v>22</v>
      </c>
      <c r="C172" t="s">
        <v>358</v>
      </c>
      <c r="D172" t="s">
        <v>29</v>
      </c>
      <c r="E172" t="s">
        <v>354</v>
      </c>
      <c r="F172" t="s">
        <v>19</v>
      </c>
      <c r="G172" t="s">
        <v>20</v>
      </c>
      <c r="H172">
        <v>27169.42</v>
      </c>
      <c r="I172">
        <v>60</v>
      </c>
      <c r="J172">
        <v>1630165.2</v>
      </c>
      <c r="K172">
        <v>1775249.9028</v>
      </c>
      <c r="L172">
        <v>22525.3</v>
      </c>
      <c r="M172">
        <v>634.20000000000005</v>
      </c>
      <c r="N172">
        <v>1394994.86</v>
      </c>
    </row>
    <row r="173" spans="1:14" x14ac:dyDescent="0.3">
      <c r="A173" t="s">
        <v>352</v>
      </c>
      <c r="B173" t="s">
        <v>21</v>
      </c>
      <c r="C173" t="s">
        <v>359</v>
      </c>
      <c r="D173" t="s">
        <v>17</v>
      </c>
      <c r="E173" t="s">
        <v>354</v>
      </c>
      <c r="F173" t="s">
        <v>19</v>
      </c>
      <c r="G173" t="s">
        <v>20</v>
      </c>
      <c r="H173">
        <v>885.49</v>
      </c>
      <c r="I173">
        <v>50</v>
      </c>
      <c r="J173">
        <v>44274.5</v>
      </c>
      <c r="K173">
        <v>49923.926200000002</v>
      </c>
      <c r="L173">
        <v>245.6</v>
      </c>
      <c r="M173">
        <v>0</v>
      </c>
      <c r="N173">
        <v>13404.03</v>
      </c>
    </row>
    <row r="174" spans="1:14" x14ac:dyDescent="0.3">
      <c r="A174" t="s">
        <v>352</v>
      </c>
      <c r="B174" t="s">
        <v>22</v>
      </c>
      <c r="C174" t="s">
        <v>359</v>
      </c>
      <c r="D174" t="s">
        <v>17</v>
      </c>
      <c r="E174" t="s">
        <v>354</v>
      </c>
      <c r="F174" t="s">
        <v>19</v>
      </c>
      <c r="G174" t="s">
        <v>20</v>
      </c>
      <c r="H174">
        <v>17288.22</v>
      </c>
      <c r="I174">
        <v>60</v>
      </c>
      <c r="J174">
        <v>1037293.2</v>
      </c>
      <c r="K174">
        <v>1129612.2948</v>
      </c>
      <c r="L174">
        <v>18318.8</v>
      </c>
      <c r="M174">
        <v>402.96</v>
      </c>
      <c r="N174">
        <v>1138892.04</v>
      </c>
    </row>
    <row r="175" spans="1:14" x14ac:dyDescent="0.3">
      <c r="A175" t="s">
        <v>352</v>
      </c>
      <c r="B175" t="s">
        <v>21</v>
      </c>
      <c r="C175" t="s">
        <v>360</v>
      </c>
      <c r="D175" t="s">
        <v>29</v>
      </c>
      <c r="E175" t="s">
        <v>354</v>
      </c>
      <c r="F175" t="s">
        <v>19</v>
      </c>
      <c r="G175" t="s">
        <v>20</v>
      </c>
      <c r="H175">
        <v>1391.61</v>
      </c>
      <c r="I175">
        <v>50</v>
      </c>
      <c r="J175">
        <v>69580.5</v>
      </c>
      <c r="K175">
        <v>78458.971799999999</v>
      </c>
      <c r="L175">
        <v>2960.48</v>
      </c>
      <c r="M175">
        <v>0</v>
      </c>
      <c r="N175">
        <v>168038.78</v>
      </c>
    </row>
    <row r="176" spans="1:14" x14ac:dyDescent="0.3">
      <c r="A176" t="s">
        <v>352</v>
      </c>
      <c r="B176" t="s">
        <v>22</v>
      </c>
      <c r="C176" t="s">
        <v>360</v>
      </c>
      <c r="D176" t="s">
        <v>29</v>
      </c>
      <c r="E176" t="s">
        <v>354</v>
      </c>
      <c r="F176" t="s">
        <v>19</v>
      </c>
      <c r="G176" t="s">
        <v>20</v>
      </c>
      <c r="H176">
        <v>27169.42</v>
      </c>
      <c r="I176">
        <v>60</v>
      </c>
      <c r="J176">
        <v>1630165.2</v>
      </c>
      <c r="K176">
        <v>1775249.9028</v>
      </c>
      <c r="L176">
        <v>23972.01</v>
      </c>
      <c r="M176">
        <v>1153.6300000000001</v>
      </c>
      <c r="N176">
        <v>1495343.4</v>
      </c>
    </row>
    <row r="177" spans="1:14" x14ac:dyDescent="0.3">
      <c r="A177" t="s">
        <v>352</v>
      </c>
      <c r="B177" t="s">
        <v>21</v>
      </c>
      <c r="C177" t="s">
        <v>361</v>
      </c>
      <c r="D177" t="s">
        <v>29</v>
      </c>
      <c r="E177" t="s">
        <v>354</v>
      </c>
      <c r="F177" t="s">
        <v>19</v>
      </c>
      <c r="G177" t="s">
        <v>20</v>
      </c>
      <c r="H177">
        <v>1391.61</v>
      </c>
      <c r="I177">
        <v>50</v>
      </c>
      <c r="J177">
        <v>69580.5</v>
      </c>
      <c r="K177">
        <v>78458.971799999999</v>
      </c>
      <c r="L177">
        <v>1456.51</v>
      </c>
      <c r="M177">
        <v>0</v>
      </c>
      <c r="N177">
        <v>80319.899999999994</v>
      </c>
    </row>
    <row r="178" spans="1:14" x14ac:dyDescent="0.3">
      <c r="A178" t="s">
        <v>352</v>
      </c>
      <c r="B178" t="s">
        <v>22</v>
      </c>
      <c r="C178" t="s">
        <v>361</v>
      </c>
      <c r="D178" t="s">
        <v>29</v>
      </c>
      <c r="E178" t="s">
        <v>354</v>
      </c>
      <c r="F178" t="s">
        <v>19</v>
      </c>
      <c r="G178" t="s">
        <v>20</v>
      </c>
      <c r="H178">
        <v>27169.42</v>
      </c>
      <c r="I178">
        <v>60</v>
      </c>
      <c r="J178">
        <v>1630165.2</v>
      </c>
      <c r="K178">
        <v>1775249.9028</v>
      </c>
      <c r="L178">
        <v>18064.88</v>
      </c>
      <c r="M178">
        <v>455.17</v>
      </c>
      <c r="N178">
        <v>1200150.25</v>
      </c>
    </row>
    <row r="179" spans="1:14" x14ac:dyDescent="0.3">
      <c r="A179" t="s">
        <v>352</v>
      </c>
      <c r="B179" t="s">
        <v>21</v>
      </c>
      <c r="C179" t="s">
        <v>362</v>
      </c>
      <c r="D179" t="s">
        <v>29</v>
      </c>
      <c r="E179" t="s">
        <v>354</v>
      </c>
      <c r="F179" t="s">
        <v>19</v>
      </c>
      <c r="G179" t="s">
        <v>20</v>
      </c>
      <c r="H179">
        <v>1391.61</v>
      </c>
      <c r="I179">
        <v>50</v>
      </c>
      <c r="J179">
        <v>69580.5</v>
      </c>
      <c r="K179">
        <v>78458.971799999999</v>
      </c>
      <c r="L179">
        <v>7257.95</v>
      </c>
      <c r="M179">
        <v>0</v>
      </c>
      <c r="N179">
        <v>407836.95</v>
      </c>
    </row>
    <row r="180" spans="1:14" x14ac:dyDescent="0.3">
      <c r="A180" t="s">
        <v>352</v>
      </c>
      <c r="B180" t="s">
        <v>22</v>
      </c>
      <c r="C180" t="s">
        <v>362</v>
      </c>
      <c r="D180" t="s">
        <v>29</v>
      </c>
      <c r="E180" t="s">
        <v>354</v>
      </c>
      <c r="F180" t="s">
        <v>19</v>
      </c>
      <c r="G180" t="s">
        <v>20</v>
      </c>
      <c r="H180">
        <v>27169.42</v>
      </c>
      <c r="I180">
        <v>60</v>
      </c>
      <c r="J180">
        <v>1630165.2</v>
      </c>
      <c r="K180">
        <v>1775249.9028</v>
      </c>
      <c r="L180">
        <v>21032.91</v>
      </c>
      <c r="M180">
        <v>542.09</v>
      </c>
      <c r="N180">
        <v>1318357.23</v>
      </c>
    </row>
    <row r="181" spans="1:14" x14ac:dyDescent="0.3">
      <c r="A181" t="s">
        <v>378</v>
      </c>
      <c r="B181" t="s">
        <v>21</v>
      </c>
      <c r="C181" t="s">
        <v>399</v>
      </c>
      <c r="D181" t="s">
        <v>29</v>
      </c>
      <c r="E181" t="s">
        <v>400</v>
      </c>
      <c r="F181" t="s">
        <v>19</v>
      </c>
      <c r="G181" t="s">
        <v>20</v>
      </c>
      <c r="H181">
        <v>2026.67</v>
      </c>
      <c r="I181">
        <v>50</v>
      </c>
      <c r="J181">
        <v>101333.5</v>
      </c>
      <c r="K181">
        <v>111689.7837</v>
      </c>
      <c r="L181">
        <v>1273.6099999999999</v>
      </c>
      <c r="M181">
        <v>0</v>
      </c>
      <c r="N181">
        <v>70383</v>
      </c>
    </row>
    <row r="182" spans="1:14" x14ac:dyDescent="0.3">
      <c r="A182" t="s">
        <v>378</v>
      </c>
      <c r="B182" t="s">
        <v>22</v>
      </c>
      <c r="C182" t="s">
        <v>399</v>
      </c>
      <c r="D182" t="s">
        <v>29</v>
      </c>
      <c r="E182" t="s">
        <v>400</v>
      </c>
      <c r="F182" t="s">
        <v>19</v>
      </c>
      <c r="G182" t="s">
        <v>20</v>
      </c>
      <c r="H182">
        <v>41066.67</v>
      </c>
      <c r="I182">
        <v>60</v>
      </c>
      <c r="J182">
        <v>2464000.2000000002</v>
      </c>
      <c r="K182">
        <v>2748181.5564000001</v>
      </c>
      <c r="L182">
        <v>47197.03</v>
      </c>
      <c r="M182">
        <v>1083.46</v>
      </c>
      <c r="N182">
        <v>3118508.5</v>
      </c>
    </row>
    <row r="183" spans="1:14" x14ac:dyDescent="0.3">
      <c r="A183" t="s">
        <v>378</v>
      </c>
      <c r="B183" t="s">
        <v>21</v>
      </c>
      <c r="C183" t="s">
        <v>401</v>
      </c>
      <c r="D183" t="s">
        <v>29</v>
      </c>
      <c r="E183" t="s">
        <v>400</v>
      </c>
      <c r="F183" t="s">
        <v>19</v>
      </c>
      <c r="G183" t="s">
        <v>20</v>
      </c>
      <c r="H183">
        <v>2026.67</v>
      </c>
      <c r="I183">
        <v>50</v>
      </c>
      <c r="J183">
        <v>101333.5</v>
      </c>
      <c r="K183">
        <v>111689.7837</v>
      </c>
      <c r="L183">
        <v>100.13</v>
      </c>
      <c r="M183">
        <v>0</v>
      </c>
      <c r="N183">
        <v>5907</v>
      </c>
    </row>
    <row r="184" spans="1:14" x14ac:dyDescent="0.3">
      <c r="A184" t="s">
        <v>378</v>
      </c>
      <c r="B184" t="s">
        <v>22</v>
      </c>
      <c r="C184" t="s">
        <v>401</v>
      </c>
      <c r="D184" t="s">
        <v>29</v>
      </c>
      <c r="E184" t="s">
        <v>400</v>
      </c>
      <c r="F184" t="s">
        <v>19</v>
      </c>
      <c r="G184" t="s">
        <v>20</v>
      </c>
      <c r="H184">
        <v>41066.67</v>
      </c>
      <c r="I184">
        <v>60</v>
      </c>
      <c r="J184">
        <v>2464000.2000000002</v>
      </c>
      <c r="K184">
        <v>2748181.5564000001</v>
      </c>
      <c r="L184">
        <v>2836.89</v>
      </c>
      <c r="M184">
        <v>131.91999999999999</v>
      </c>
      <c r="N184">
        <v>178404</v>
      </c>
    </row>
    <row r="185" spans="1:14" x14ac:dyDescent="0.3">
      <c r="A185" t="s">
        <v>378</v>
      </c>
      <c r="B185" t="s">
        <v>21</v>
      </c>
      <c r="C185" t="s">
        <v>402</v>
      </c>
      <c r="D185" t="s">
        <v>29</v>
      </c>
      <c r="E185" t="s">
        <v>400</v>
      </c>
      <c r="F185" t="s">
        <v>19</v>
      </c>
      <c r="G185" t="s">
        <v>20</v>
      </c>
      <c r="H185">
        <v>2026.67</v>
      </c>
      <c r="I185">
        <v>50</v>
      </c>
      <c r="J185">
        <v>101333.5</v>
      </c>
      <c r="K185">
        <v>111689.7837</v>
      </c>
      <c r="L185">
        <v>128.79</v>
      </c>
      <c r="M185">
        <v>0</v>
      </c>
      <c r="N185">
        <v>7817</v>
      </c>
    </row>
    <row r="186" spans="1:14" x14ac:dyDescent="0.3">
      <c r="A186" t="s">
        <v>378</v>
      </c>
      <c r="B186" t="s">
        <v>22</v>
      </c>
      <c r="C186" t="s">
        <v>402</v>
      </c>
      <c r="D186" t="s">
        <v>29</v>
      </c>
      <c r="E186" t="s">
        <v>400</v>
      </c>
      <c r="F186" t="s">
        <v>19</v>
      </c>
      <c r="G186" t="s">
        <v>20</v>
      </c>
      <c r="H186">
        <v>41066.67</v>
      </c>
      <c r="I186">
        <v>60</v>
      </c>
      <c r="J186">
        <v>2464000.2000000002</v>
      </c>
      <c r="K186">
        <v>2748181.5564000001</v>
      </c>
      <c r="L186">
        <v>4455.49</v>
      </c>
      <c r="M186">
        <v>151.41999999999999</v>
      </c>
      <c r="N186">
        <v>297797.98</v>
      </c>
    </row>
    <row r="187" spans="1:14" x14ac:dyDescent="0.3">
      <c r="A187" t="s">
        <v>378</v>
      </c>
      <c r="B187" t="s">
        <v>21</v>
      </c>
      <c r="C187" t="s">
        <v>403</v>
      </c>
      <c r="D187" t="s">
        <v>29</v>
      </c>
      <c r="E187" t="s">
        <v>400</v>
      </c>
      <c r="F187" t="s">
        <v>19</v>
      </c>
      <c r="G187" t="s">
        <v>20</v>
      </c>
      <c r="H187">
        <v>2026.67</v>
      </c>
      <c r="I187">
        <v>50</v>
      </c>
      <c r="J187">
        <v>101333.5</v>
      </c>
      <c r="K187">
        <v>111689.7837</v>
      </c>
      <c r="L187">
        <v>21022.93</v>
      </c>
      <c r="M187">
        <v>0</v>
      </c>
      <c r="N187">
        <v>1122313.32</v>
      </c>
    </row>
    <row r="188" spans="1:14" x14ac:dyDescent="0.3">
      <c r="A188" t="s">
        <v>378</v>
      </c>
      <c r="B188" t="s">
        <v>22</v>
      </c>
      <c r="C188" t="s">
        <v>403</v>
      </c>
      <c r="D188" t="s">
        <v>29</v>
      </c>
      <c r="E188" t="s">
        <v>400</v>
      </c>
      <c r="F188" t="s">
        <v>19</v>
      </c>
      <c r="G188" t="s">
        <v>20</v>
      </c>
      <c r="H188">
        <v>41066.67</v>
      </c>
      <c r="I188">
        <v>60</v>
      </c>
      <c r="J188">
        <v>2464000.2000000002</v>
      </c>
      <c r="K188">
        <v>2748181.5564000001</v>
      </c>
      <c r="L188">
        <v>64269.08</v>
      </c>
      <c r="M188">
        <v>982.15</v>
      </c>
      <c r="N188">
        <v>4245695.66</v>
      </c>
    </row>
    <row r="189" spans="1:14" x14ac:dyDescent="0.3">
      <c r="A189" t="s">
        <v>378</v>
      </c>
      <c r="B189" t="s">
        <v>21</v>
      </c>
      <c r="C189" t="s">
        <v>404</v>
      </c>
      <c r="D189" t="s">
        <v>29</v>
      </c>
      <c r="E189" t="s">
        <v>400</v>
      </c>
      <c r="F189" t="s">
        <v>19</v>
      </c>
      <c r="G189" t="s">
        <v>20</v>
      </c>
      <c r="H189">
        <v>2026.67</v>
      </c>
      <c r="I189">
        <v>50</v>
      </c>
      <c r="J189">
        <v>101333.5</v>
      </c>
      <c r="K189">
        <v>111689.7837</v>
      </c>
      <c r="L189">
        <v>8937.48</v>
      </c>
      <c r="M189">
        <v>0</v>
      </c>
      <c r="N189">
        <v>500861.27</v>
      </c>
    </row>
    <row r="190" spans="1:14" x14ac:dyDescent="0.3">
      <c r="A190" t="s">
        <v>378</v>
      </c>
      <c r="B190" t="s">
        <v>22</v>
      </c>
      <c r="C190" t="s">
        <v>404</v>
      </c>
      <c r="D190" t="s">
        <v>29</v>
      </c>
      <c r="E190" t="s">
        <v>400</v>
      </c>
      <c r="F190" t="s">
        <v>19</v>
      </c>
      <c r="G190" t="s">
        <v>20</v>
      </c>
      <c r="H190">
        <v>41066.67</v>
      </c>
      <c r="I190">
        <v>60</v>
      </c>
      <c r="J190">
        <v>2464000.2000000002</v>
      </c>
      <c r="K190">
        <v>2748181.5564000001</v>
      </c>
      <c r="L190">
        <v>54779.89</v>
      </c>
      <c r="M190">
        <v>1311.3</v>
      </c>
      <c r="N190">
        <v>3600883.54</v>
      </c>
    </row>
    <row r="191" spans="1:14" x14ac:dyDescent="0.3">
      <c r="A191" t="s">
        <v>378</v>
      </c>
      <c r="B191" t="s">
        <v>21</v>
      </c>
      <c r="C191" t="s">
        <v>405</v>
      </c>
      <c r="D191" t="s">
        <v>64</v>
      </c>
      <c r="E191" t="s">
        <v>400</v>
      </c>
      <c r="F191" t="s">
        <v>19</v>
      </c>
      <c r="G191" t="s">
        <v>20</v>
      </c>
      <c r="H191">
        <v>2487.4899999999998</v>
      </c>
      <c r="I191">
        <v>50</v>
      </c>
      <c r="J191">
        <v>124374.5</v>
      </c>
      <c r="K191">
        <v>137085.57389999999</v>
      </c>
      <c r="L191">
        <v>2954.96</v>
      </c>
      <c r="M191">
        <v>0</v>
      </c>
      <c r="N191">
        <v>169188.5</v>
      </c>
    </row>
    <row r="192" spans="1:14" x14ac:dyDescent="0.3">
      <c r="A192" t="s">
        <v>378</v>
      </c>
      <c r="B192" t="s">
        <v>22</v>
      </c>
      <c r="C192" t="s">
        <v>405</v>
      </c>
      <c r="D192" t="s">
        <v>64</v>
      </c>
      <c r="E192" t="s">
        <v>400</v>
      </c>
      <c r="F192" t="s">
        <v>19</v>
      </c>
      <c r="G192" t="s">
        <v>20</v>
      </c>
      <c r="H192">
        <v>50404.28</v>
      </c>
      <c r="I192">
        <v>60</v>
      </c>
      <c r="J192">
        <v>3024256.8</v>
      </c>
      <c r="K192">
        <v>3373054.4175999998</v>
      </c>
      <c r="L192">
        <v>67083.61</v>
      </c>
      <c r="M192">
        <v>951.67</v>
      </c>
      <c r="N192">
        <v>4351133.2699999996</v>
      </c>
    </row>
    <row r="193" spans="1:14" x14ac:dyDescent="0.3">
      <c r="A193" t="s">
        <v>378</v>
      </c>
      <c r="B193" t="s">
        <v>21</v>
      </c>
      <c r="C193" t="s">
        <v>115</v>
      </c>
      <c r="D193" t="s">
        <v>17</v>
      </c>
      <c r="E193" t="s">
        <v>400</v>
      </c>
      <c r="F193" t="s">
        <v>19</v>
      </c>
      <c r="G193" t="s">
        <v>20</v>
      </c>
      <c r="H193">
        <v>1289.5899999999999</v>
      </c>
      <c r="I193">
        <v>50</v>
      </c>
      <c r="J193">
        <v>64479.5</v>
      </c>
      <c r="K193">
        <v>71069.304900000003</v>
      </c>
      <c r="L193">
        <v>0</v>
      </c>
      <c r="M193">
        <v>0</v>
      </c>
      <c r="N193">
        <v>0</v>
      </c>
    </row>
    <row r="194" spans="1:14" x14ac:dyDescent="0.3">
      <c r="A194" t="s">
        <v>378</v>
      </c>
      <c r="B194" t="s">
        <v>22</v>
      </c>
      <c r="C194" t="s">
        <v>115</v>
      </c>
      <c r="D194" t="s">
        <v>17</v>
      </c>
      <c r="E194" t="s">
        <v>400</v>
      </c>
      <c r="F194" t="s">
        <v>19</v>
      </c>
      <c r="G194" t="s">
        <v>20</v>
      </c>
      <c r="H194">
        <v>26131.19</v>
      </c>
      <c r="I194">
        <v>60</v>
      </c>
      <c r="J194">
        <v>1567871.4</v>
      </c>
      <c r="K194">
        <v>1748699.2348</v>
      </c>
      <c r="L194">
        <v>0</v>
      </c>
      <c r="M194">
        <v>0</v>
      </c>
      <c r="N194">
        <v>0</v>
      </c>
    </row>
    <row r="195" spans="1:14" x14ac:dyDescent="0.3">
      <c r="A195" t="s">
        <v>378</v>
      </c>
      <c r="B195" t="s">
        <v>21</v>
      </c>
      <c r="C195" t="s">
        <v>406</v>
      </c>
      <c r="D195" t="s">
        <v>17</v>
      </c>
      <c r="E195" t="s">
        <v>400</v>
      </c>
      <c r="F195" t="s">
        <v>19</v>
      </c>
      <c r="G195" t="s">
        <v>20</v>
      </c>
      <c r="H195">
        <v>1289.5899999999999</v>
      </c>
      <c r="I195">
        <v>50</v>
      </c>
      <c r="J195">
        <v>64479.5</v>
      </c>
      <c r="K195">
        <v>71069.304900000003</v>
      </c>
      <c r="L195">
        <v>7045.64</v>
      </c>
      <c r="M195">
        <v>0</v>
      </c>
      <c r="N195">
        <v>404454.07</v>
      </c>
    </row>
    <row r="196" spans="1:14" x14ac:dyDescent="0.3">
      <c r="A196" t="s">
        <v>378</v>
      </c>
      <c r="B196" t="s">
        <v>22</v>
      </c>
      <c r="C196" t="s">
        <v>406</v>
      </c>
      <c r="D196" t="s">
        <v>17</v>
      </c>
      <c r="E196" t="s">
        <v>400</v>
      </c>
      <c r="F196" t="s">
        <v>19</v>
      </c>
      <c r="G196" t="s">
        <v>20</v>
      </c>
      <c r="H196">
        <v>26131.19</v>
      </c>
      <c r="I196">
        <v>60</v>
      </c>
      <c r="J196">
        <v>1567871.4</v>
      </c>
      <c r="K196">
        <v>1748699.2348</v>
      </c>
      <c r="L196">
        <v>41176.15</v>
      </c>
      <c r="M196">
        <v>849.67</v>
      </c>
      <c r="N196">
        <v>2682138.4900000002</v>
      </c>
    </row>
    <row r="197" spans="1:14" x14ac:dyDescent="0.3">
      <c r="A197" t="s">
        <v>407</v>
      </c>
      <c r="B197" t="s">
        <v>21</v>
      </c>
      <c r="C197" t="s">
        <v>426</v>
      </c>
      <c r="D197" t="s">
        <v>17</v>
      </c>
      <c r="E197" t="s">
        <v>427</v>
      </c>
      <c r="F197" t="s">
        <v>19</v>
      </c>
      <c r="G197" t="s">
        <v>20</v>
      </c>
      <c r="H197">
        <v>2871.73</v>
      </c>
      <c r="I197">
        <v>50</v>
      </c>
      <c r="J197">
        <v>143586.5</v>
      </c>
      <c r="K197">
        <v>169202.3316</v>
      </c>
      <c r="L197">
        <v>3223.36</v>
      </c>
      <c r="M197">
        <v>0</v>
      </c>
      <c r="N197">
        <v>185182.48</v>
      </c>
    </row>
    <row r="198" spans="1:14" x14ac:dyDescent="0.3">
      <c r="A198" t="s">
        <v>407</v>
      </c>
      <c r="B198" t="s">
        <v>22</v>
      </c>
      <c r="C198" t="s">
        <v>426</v>
      </c>
      <c r="D198" t="s">
        <v>17</v>
      </c>
      <c r="E198" t="s">
        <v>427</v>
      </c>
      <c r="F198" t="s">
        <v>19</v>
      </c>
      <c r="G198" t="s">
        <v>20</v>
      </c>
      <c r="H198">
        <v>26922.46</v>
      </c>
      <c r="I198">
        <v>60</v>
      </c>
      <c r="J198">
        <v>1615347.6</v>
      </c>
      <c r="K198">
        <v>1794381.959</v>
      </c>
      <c r="L198">
        <v>29323.03</v>
      </c>
      <c r="M198">
        <v>377.11</v>
      </c>
      <c r="N198">
        <v>1903613.92</v>
      </c>
    </row>
    <row r="199" spans="1:14" x14ac:dyDescent="0.3">
      <c r="A199" t="s">
        <v>407</v>
      </c>
      <c r="B199" t="s">
        <v>21</v>
      </c>
      <c r="C199" t="s">
        <v>428</v>
      </c>
      <c r="D199" t="s">
        <v>29</v>
      </c>
      <c r="E199" t="s">
        <v>427</v>
      </c>
      <c r="F199" t="s">
        <v>19</v>
      </c>
      <c r="G199" t="s">
        <v>20</v>
      </c>
      <c r="H199">
        <v>4513.09</v>
      </c>
      <c r="I199">
        <v>50</v>
      </c>
      <c r="J199">
        <v>225654.5</v>
      </c>
      <c r="K199">
        <v>265911.26280000003</v>
      </c>
      <c r="L199">
        <v>7203.73</v>
      </c>
      <c r="M199">
        <v>0</v>
      </c>
      <c r="N199">
        <v>404307.45</v>
      </c>
    </row>
    <row r="200" spans="1:14" x14ac:dyDescent="0.3">
      <c r="A200" t="s">
        <v>407</v>
      </c>
      <c r="B200" t="s">
        <v>22</v>
      </c>
      <c r="C200" t="s">
        <v>428</v>
      </c>
      <c r="D200" t="s">
        <v>29</v>
      </c>
      <c r="E200" t="s">
        <v>427</v>
      </c>
      <c r="F200" t="s">
        <v>19</v>
      </c>
      <c r="G200" t="s">
        <v>20</v>
      </c>
      <c r="H200">
        <v>42310.17</v>
      </c>
      <c r="I200">
        <v>60</v>
      </c>
      <c r="J200">
        <v>2538610.2000000002</v>
      </c>
      <c r="K200">
        <v>2819972.8305000002</v>
      </c>
      <c r="L200">
        <v>47548.639999999999</v>
      </c>
      <c r="M200">
        <v>371.38</v>
      </c>
      <c r="N200">
        <v>3041163.09</v>
      </c>
    </row>
    <row r="201" spans="1:14" x14ac:dyDescent="0.3">
      <c r="A201" t="s">
        <v>407</v>
      </c>
      <c r="B201" t="s">
        <v>21</v>
      </c>
      <c r="C201" t="s">
        <v>429</v>
      </c>
      <c r="D201" t="s">
        <v>17</v>
      </c>
      <c r="E201" t="s">
        <v>427</v>
      </c>
      <c r="F201" t="s">
        <v>19</v>
      </c>
      <c r="G201" t="s">
        <v>20</v>
      </c>
      <c r="H201">
        <v>2871.73</v>
      </c>
      <c r="I201">
        <v>50</v>
      </c>
      <c r="J201">
        <v>143586.5</v>
      </c>
      <c r="K201">
        <v>169202.3316</v>
      </c>
      <c r="L201">
        <v>3244.17</v>
      </c>
      <c r="M201">
        <v>0</v>
      </c>
      <c r="N201">
        <v>188036.5</v>
      </c>
    </row>
    <row r="202" spans="1:14" x14ac:dyDescent="0.3">
      <c r="A202" t="s">
        <v>407</v>
      </c>
      <c r="B202" t="s">
        <v>22</v>
      </c>
      <c r="C202" t="s">
        <v>429</v>
      </c>
      <c r="D202" t="s">
        <v>17</v>
      </c>
      <c r="E202" t="s">
        <v>427</v>
      </c>
      <c r="F202" t="s">
        <v>19</v>
      </c>
      <c r="G202" t="s">
        <v>20</v>
      </c>
      <c r="H202">
        <v>26922.46</v>
      </c>
      <c r="I202">
        <v>60</v>
      </c>
      <c r="J202">
        <v>1615347.6</v>
      </c>
      <c r="K202">
        <v>1794381.959</v>
      </c>
      <c r="L202">
        <v>26124.32</v>
      </c>
      <c r="M202">
        <v>464.76</v>
      </c>
      <c r="N202">
        <v>1726118.45</v>
      </c>
    </row>
    <row r="203" spans="1:14" x14ac:dyDescent="0.3">
      <c r="A203" t="s">
        <v>407</v>
      </c>
      <c r="B203" t="s">
        <v>21</v>
      </c>
      <c r="C203" t="s">
        <v>430</v>
      </c>
      <c r="D203" t="s">
        <v>17</v>
      </c>
      <c r="E203" t="s">
        <v>427</v>
      </c>
      <c r="F203" t="s">
        <v>19</v>
      </c>
      <c r="G203" t="s">
        <v>20</v>
      </c>
      <c r="H203">
        <v>2871.73</v>
      </c>
      <c r="I203">
        <v>50</v>
      </c>
      <c r="J203">
        <v>143586.5</v>
      </c>
      <c r="K203">
        <v>169202.3316</v>
      </c>
      <c r="L203">
        <v>8024.61</v>
      </c>
      <c r="M203">
        <v>0</v>
      </c>
      <c r="N203">
        <v>456569.02</v>
      </c>
    </row>
    <row r="204" spans="1:14" x14ac:dyDescent="0.3">
      <c r="A204" t="s">
        <v>407</v>
      </c>
      <c r="B204" t="s">
        <v>22</v>
      </c>
      <c r="C204" t="s">
        <v>430</v>
      </c>
      <c r="D204" t="s">
        <v>17</v>
      </c>
      <c r="E204" t="s">
        <v>427</v>
      </c>
      <c r="F204" t="s">
        <v>19</v>
      </c>
      <c r="G204" t="s">
        <v>20</v>
      </c>
      <c r="H204">
        <v>26922.46</v>
      </c>
      <c r="I204">
        <v>60</v>
      </c>
      <c r="J204">
        <v>1615347.6</v>
      </c>
      <c r="K204">
        <v>1794381.959</v>
      </c>
      <c r="L204">
        <v>28006.73</v>
      </c>
      <c r="M204">
        <v>254.55</v>
      </c>
      <c r="N204">
        <v>1879639.63</v>
      </c>
    </row>
    <row r="205" spans="1:14" x14ac:dyDescent="0.3">
      <c r="A205" t="s">
        <v>407</v>
      </c>
      <c r="B205" t="s">
        <v>21</v>
      </c>
      <c r="C205" t="s">
        <v>431</v>
      </c>
      <c r="D205" t="s">
        <v>17</v>
      </c>
      <c r="E205" t="s">
        <v>427</v>
      </c>
      <c r="F205" t="s">
        <v>19</v>
      </c>
      <c r="G205" t="s">
        <v>20</v>
      </c>
      <c r="H205">
        <v>2871.73</v>
      </c>
      <c r="I205">
        <v>50</v>
      </c>
      <c r="J205">
        <v>143586.5</v>
      </c>
      <c r="K205">
        <v>169202.3316</v>
      </c>
      <c r="L205">
        <v>1475.51</v>
      </c>
      <c r="M205">
        <v>0</v>
      </c>
      <c r="N205">
        <v>86613</v>
      </c>
    </row>
    <row r="206" spans="1:14" x14ac:dyDescent="0.3">
      <c r="A206" t="s">
        <v>407</v>
      </c>
      <c r="B206" t="s">
        <v>22</v>
      </c>
      <c r="C206" t="s">
        <v>431</v>
      </c>
      <c r="D206" t="s">
        <v>17</v>
      </c>
      <c r="E206" t="s">
        <v>427</v>
      </c>
      <c r="F206" t="s">
        <v>19</v>
      </c>
      <c r="G206" t="s">
        <v>20</v>
      </c>
      <c r="H206">
        <v>26922.46</v>
      </c>
      <c r="I206">
        <v>60</v>
      </c>
      <c r="J206">
        <v>1615347.6</v>
      </c>
      <c r="K206">
        <v>1794381.959</v>
      </c>
      <c r="L206">
        <v>32013.58</v>
      </c>
      <c r="M206">
        <v>290.8</v>
      </c>
      <c r="N206">
        <v>2158888.79</v>
      </c>
    </row>
    <row r="207" spans="1:14" x14ac:dyDescent="0.3">
      <c r="A207" t="s">
        <v>432</v>
      </c>
      <c r="B207" t="s">
        <v>21</v>
      </c>
      <c r="C207" t="s">
        <v>433</v>
      </c>
      <c r="D207" t="s">
        <v>17</v>
      </c>
      <c r="E207" t="s">
        <v>434</v>
      </c>
      <c r="F207" t="s">
        <v>19</v>
      </c>
      <c r="G207" t="s">
        <v>20</v>
      </c>
      <c r="H207">
        <v>564.71</v>
      </c>
      <c r="I207">
        <v>50</v>
      </c>
      <c r="J207">
        <v>28235.5</v>
      </c>
      <c r="K207">
        <v>31555.9948</v>
      </c>
      <c r="L207">
        <v>8709.25</v>
      </c>
      <c r="M207">
        <v>0</v>
      </c>
      <c r="N207">
        <v>487271.78</v>
      </c>
    </row>
    <row r="208" spans="1:14" x14ac:dyDescent="0.3">
      <c r="A208" t="s">
        <v>432</v>
      </c>
      <c r="B208" t="s">
        <v>22</v>
      </c>
      <c r="C208" t="s">
        <v>433</v>
      </c>
      <c r="D208" t="s">
        <v>17</v>
      </c>
      <c r="E208" t="s">
        <v>434</v>
      </c>
      <c r="F208" t="s">
        <v>19</v>
      </c>
      <c r="G208" t="s">
        <v>20</v>
      </c>
      <c r="H208">
        <v>22610.82</v>
      </c>
      <c r="I208">
        <v>60</v>
      </c>
      <c r="J208">
        <v>1356649.2</v>
      </c>
      <c r="K208">
        <v>1575069.7212</v>
      </c>
      <c r="L208">
        <v>23091.67</v>
      </c>
      <c r="M208">
        <v>1067.1400000000001</v>
      </c>
      <c r="N208">
        <v>1558556.38</v>
      </c>
    </row>
    <row r="209" spans="1:14" x14ac:dyDescent="0.3">
      <c r="A209" t="s">
        <v>432</v>
      </c>
      <c r="B209" t="s">
        <v>21</v>
      </c>
      <c r="C209" t="s">
        <v>435</v>
      </c>
      <c r="D209" t="s">
        <v>29</v>
      </c>
      <c r="E209" t="s">
        <v>434</v>
      </c>
      <c r="F209" t="s">
        <v>19</v>
      </c>
      <c r="G209" t="s">
        <v>20</v>
      </c>
      <c r="H209">
        <v>887.46</v>
      </c>
      <c r="I209">
        <v>50</v>
      </c>
      <c r="J209">
        <v>44373</v>
      </c>
      <c r="K209">
        <v>49591.264799999997</v>
      </c>
      <c r="L209">
        <v>2759.83</v>
      </c>
      <c r="M209">
        <v>0</v>
      </c>
      <c r="N209">
        <v>154875.26</v>
      </c>
    </row>
    <row r="210" spans="1:14" x14ac:dyDescent="0.3">
      <c r="A210" t="s">
        <v>432</v>
      </c>
      <c r="B210" t="s">
        <v>22</v>
      </c>
      <c r="C210" t="s">
        <v>435</v>
      </c>
      <c r="D210" t="s">
        <v>29</v>
      </c>
      <c r="E210" t="s">
        <v>434</v>
      </c>
      <c r="F210" t="s">
        <v>19</v>
      </c>
      <c r="G210" t="s">
        <v>20</v>
      </c>
      <c r="H210">
        <v>35534.19</v>
      </c>
      <c r="I210">
        <v>60</v>
      </c>
      <c r="J210">
        <v>2132051.4</v>
      </c>
      <c r="K210">
        <v>2475311.6754000001</v>
      </c>
      <c r="L210">
        <v>27460.31</v>
      </c>
      <c r="M210">
        <v>387.49</v>
      </c>
      <c r="N210">
        <v>1885214.88</v>
      </c>
    </row>
    <row r="211" spans="1:14" x14ac:dyDescent="0.3">
      <c r="A211" t="s">
        <v>432</v>
      </c>
      <c r="B211" t="s">
        <v>21</v>
      </c>
      <c r="C211" t="s">
        <v>436</v>
      </c>
      <c r="D211" t="s">
        <v>17</v>
      </c>
      <c r="E211" t="s">
        <v>434</v>
      </c>
      <c r="F211" t="s">
        <v>19</v>
      </c>
      <c r="G211" t="s">
        <v>20</v>
      </c>
      <c r="H211">
        <v>564.71</v>
      </c>
      <c r="I211">
        <v>50</v>
      </c>
      <c r="J211">
        <v>28235.5</v>
      </c>
      <c r="K211">
        <v>31555.9948</v>
      </c>
      <c r="L211">
        <v>6339.09</v>
      </c>
      <c r="M211">
        <v>0</v>
      </c>
      <c r="N211">
        <v>357397.39</v>
      </c>
    </row>
    <row r="212" spans="1:14" x14ac:dyDescent="0.3">
      <c r="A212" t="s">
        <v>432</v>
      </c>
      <c r="B212" t="s">
        <v>22</v>
      </c>
      <c r="C212" t="s">
        <v>436</v>
      </c>
      <c r="D212" t="s">
        <v>17</v>
      </c>
      <c r="E212" t="s">
        <v>434</v>
      </c>
      <c r="F212" t="s">
        <v>19</v>
      </c>
      <c r="G212" t="s">
        <v>20</v>
      </c>
      <c r="H212">
        <v>22610.82</v>
      </c>
      <c r="I212">
        <v>60</v>
      </c>
      <c r="J212">
        <v>1356649.2</v>
      </c>
      <c r="K212">
        <v>1575069.7212</v>
      </c>
      <c r="L212">
        <v>24767.26</v>
      </c>
      <c r="M212">
        <v>548.78</v>
      </c>
      <c r="N212">
        <v>1710149.42</v>
      </c>
    </row>
    <row r="213" spans="1:14" x14ac:dyDescent="0.3">
      <c r="A213" t="s">
        <v>432</v>
      </c>
      <c r="B213" t="s">
        <v>21</v>
      </c>
      <c r="C213" t="s">
        <v>437</v>
      </c>
      <c r="D213" t="s">
        <v>29</v>
      </c>
      <c r="E213" t="s">
        <v>434</v>
      </c>
      <c r="F213" t="s">
        <v>19</v>
      </c>
      <c r="G213" t="s">
        <v>20</v>
      </c>
      <c r="H213">
        <v>887.46</v>
      </c>
      <c r="I213">
        <v>50</v>
      </c>
      <c r="J213">
        <v>44373</v>
      </c>
      <c r="K213">
        <v>49591.264799999997</v>
      </c>
      <c r="L213">
        <v>3066.67</v>
      </c>
      <c r="M213">
        <v>0</v>
      </c>
      <c r="N213">
        <v>173544.52</v>
      </c>
    </row>
    <row r="214" spans="1:14" x14ac:dyDescent="0.3">
      <c r="A214" t="s">
        <v>432</v>
      </c>
      <c r="B214" t="s">
        <v>22</v>
      </c>
      <c r="C214" t="s">
        <v>437</v>
      </c>
      <c r="D214" t="s">
        <v>29</v>
      </c>
      <c r="E214" t="s">
        <v>434</v>
      </c>
      <c r="F214" t="s">
        <v>19</v>
      </c>
      <c r="G214" t="s">
        <v>20</v>
      </c>
      <c r="H214">
        <v>35534.19</v>
      </c>
      <c r="I214">
        <v>60</v>
      </c>
      <c r="J214">
        <v>2132051.4</v>
      </c>
      <c r="K214">
        <v>2475311.6754000001</v>
      </c>
      <c r="L214">
        <v>31749.89</v>
      </c>
      <c r="M214">
        <v>910.19</v>
      </c>
      <c r="N214">
        <v>2193085.23</v>
      </c>
    </row>
    <row r="215" spans="1:14" x14ac:dyDescent="0.3">
      <c r="A215" t="s">
        <v>432</v>
      </c>
      <c r="B215" t="s">
        <v>21</v>
      </c>
      <c r="C215" t="s">
        <v>438</v>
      </c>
      <c r="D215" t="s">
        <v>29</v>
      </c>
      <c r="E215" t="s">
        <v>434</v>
      </c>
      <c r="F215" t="s">
        <v>19</v>
      </c>
      <c r="G215" t="s">
        <v>20</v>
      </c>
      <c r="H215">
        <v>966.24</v>
      </c>
      <c r="I215">
        <v>50</v>
      </c>
      <c r="J215">
        <v>48312</v>
      </c>
      <c r="K215">
        <v>53993.491199999997</v>
      </c>
      <c r="L215">
        <v>9398.7800000000007</v>
      </c>
      <c r="M215">
        <v>0</v>
      </c>
      <c r="N215">
        <v>511491.78</v>
      </c>
    </row>
    <row r="216" spans="1:14" x14ac:dyDescent="0.3">
      <c r="A216" t="s">
        <v>432</v>
      </c>
      <c r="B216" t="s">
        <v>22</v>
      </c>
      <c r="C216" t="s">
        <v>438</v>
      </c>
      <c r="D216" t="s">
        <v>29</v>
      </c>
      <c r="E216" t="s">
        <v>434</v>
      </c>
      <c r="F216" t="s">
        <v>19</v>
      </c>
      <c r="G216" t="s">
        <v>20</v>
      </c>
      <c r="H216">
        <v>38488.35</v>
      </c>
      <c r="I216">
        <v>60</v>
      </c>
      <c r="J216">
        <v>2309301</v>
      </c>
      <c r="K216">
        <v>2681098.4610000001</v>
      </c>
      <c r="L216">
        <v>26087.919999999998</v>
      </c>
      <c r="M216">
        <v>746.83</v>
      </c>
      <c r="N216">
        <v>1747875.56</v>
      </c>
    </row>
    <row r="217" spans="1:14" x14ac:dyDescent="0.3">
      <c r="A217" t="s">
        <v>432</v>
      </c>
      <c r="B217" t="s">
        <v>21</v>
      </c>
      <c r="C217" t="s">
        <v>439</v>
      </c>
      <c r="D217" t="s">
        <v>17</v>
      </c>
      <c r="E217" t="s">
        <v>434</v>
      </c>
      <c r="F217" t="s">
        <v>19</v>
      </c>
      <c r="G217" t="s">
        <v>20</v>
      </c>
      <c r="H217">
        <v>564.71</v>
      </c>
      <c r="I217">
        <v>50</v>
      </c>
      <c r="J217">
        <v>28235.5</v>
      </c>
      <c r="K217">
        <v>31555.9948</v>
      </c>
      <c r="L217">
        <v>5530.34</v>
      </c>
      <c r="M217">
        <v>0</v>
      </c>
      <c r="N217">
        <v>311379.5</v>
      </c>
    </row>
    <row r="218" spans="1:14" x14ac:dyDescent="0.3">
      <c r="A218" t="s">
        <v>432</v>
      </c>
      <c r="B218" t="s">
        <v>22</v>
      </c>
      <c r="C218" t="s">
        <v>439</v>
      </c>
      <c r="D218" t="s">
        <v>17</v>
      </c>
      <c r="E218" t="s">
        <v>434</v>
      </c>
      <c r="F218" t="s">
        <v>19</v>
      </c>
      <c r="G218" t="s">
        <v>20</v>
      </c>
      <c r="H218">
        <v>22610.82</v>
      </c>
      <c r="I218">
        <v>60</v>
      </c>
      <c r="J218">
        <v>1356649.2</v>
      </c>
      <c r="K218">
        <v>1575069.7212</v>
      </c>
      <c r="L218">
        <v>17201.169999999998</v>
      </c>
      <c r="M218">
        <v>240.2</v>
      </c>
      <c r="N218">
        <v>1197848.94</v>
      </c>
    </row>
    <row r="219" spans="1:14" x14ac:dyDescent="0.3">
      <c r="A219" t="s">
        <v>432</v>
      </c>
      <c r="B219" t="s">
        <v>21</v>
      </c>
      <c r="C219" t="s">
        <v>440</v>
      </c>
      <c r="D219" t="s">
        <v>17</v>
      </c>
      <c r="E219" t="s">
        <v>434</v>
      </c>
      <c r="F219" t="s">
        <v>19</v>
      </c>
      <c r="G219" t="s">
        <v>20</v>
      </c>
      <c r="H219">
        <v>564.71</v>
      </c>
      <c r="I219">
        <v>50</v>
      </c>
      <c r="J219">
        <v>28235.5</v>
      </c>
      <c r="K219">
        <v>31555.9948</v>
      </c>
      <c r="L219">
        <v>6307.02</v>
      </c>
      <c r="M219">
        <v>0</v>
      </c>
      <c r="N219">
        <v>357186.14</v>
      </c>
    </row>
    <row r="220" spans="1:14" x14ac:dyDescent="0.3">
      <c r="A220" t="s">
        <v>432</v>
      </c>
      <c r="B220" t="s">
        <v>22</v>
      </c>
      <c r="C220" t="s">
        <v>440</v>
      </c>
      <c r="D220" t="s">
        <v>17</v>
      </c>
      <c r="E220" t="s">
        <v>434</v>
      </c>
      <c r="F220" t="s">
        <v>19</v>
      </c>
      <c r="G220" t="s">
        <v>20</v>
      </c>
      <c r="H220">
        <v>22610.82</v>
      </c>
      <c r="I220">
        <v>60</v>
      </c>
      <c r="J220">
        <v>1356649.2</v>
      </c>
      <c r="K220">
        <v>1575069.7212</v>
      </c>
      <c r="L220">
        <v>21934.7</v>
      </c>
      <c r="M220">
        <v>512.87</v>
      </c>
      <c r="N220">
        <v>1409469.4399999999</v>
      </c>
    </row>
    <row r="221" spans="1:14" x14ac:dyDescent="0.3">
      <c r="A221" t="s">
        <v>460</v>
      </c>
      <c r="B221" t="s">
        <v>21</v>
      </c>
      <c r="C221" t="s">
        <v>461</v>
      </c>
      <c r="D221" t="s">
        <v>29</v>
      </c>
      <c r="E221" t="s">
        <v>462</v>
      </c>
      <c r="F221" t="s">
        <v>19</v>
      </c>
      <c r="G221" t="s">
        <v>20</v>
      </c>
      <c r="H221">
        <v>454.56</v>
      </c>
      <c r="I221">
        <v>50</v>
      </c>
      <c r="J221">
        <v>22728</v>
      </c>
      <c r="K221">
        <v>25773.552</v>
      </c>
      <c r="L221">
        <v>0</v>
      </c>
      <c r="M221">
        <v>0</v>
      </c>
      <c r="N221">
        <v>0</v>
      </c>
    </row>
    <row r="222" spans="1:14" x14ac:dyDescent="0.3">
      <c r="A222" t="s">
        <v>460</v>
      </c>
      <c r="B222" t="s">
        <v>22</v>
      </c>
      <c r="C222" t="s">
        <v>461</v>
      </c>
      <c r="D222" t="s">
        <v>29</v>
      </c>
      <c r="E222" t="s">
        <v>462</v>
      </c>
      <c r="F222" t="s">
        <v>19</v>
      </c>
      <c r="G222" t="s">
        <v>20</v>
      </c>
      <c r="H222">
        <v>11363.93</v>
      </c>
      <c r="I222">
        <v>60</v>
      </c>
      <c r="J222">
        <v>681835.8</v>
      </c>
      <c r="K222">
        <v>730359.78110000002</v>
      </c>
      <c r="L222">
        <v>2260.2399999999998</v>
      </c>
      <c r="M222">
        <v>2.67</v>
      </c>
      <c r="N222">
        <v>134028.70000000001</v>
      </c>
    </row>
    <row r="223" spans="1:14" x14ac:dyDescent="0.3">
      <c r="A223" t="s">
        <v>460</v>
      </c>
      <c r="B223" t="s">
        <v>21</v>
      </c>
      <c r="C223" t="s">
        <v>463</v>
      </c>
      <c r="D223" t="s">
        <v>29</v>
      </c>
      <c r="E223" t="s">
        <v>462</v>
      </c>
      <c r="F223" t="s">
        <v>19</v>
      </c>
      <c r="G223" t="s">
        <v>20</v>
      </c>
      <c r="H223">
        <v>454.56</v>
      </c>
      <c r="I223">
        <v>50</v>
      </c>
      <c r="J223">
        <v>22728</v>
      </c>
      <c r="K223">
        <v>25773.552</v>
      </c>
      <c r="L223">
        <v>0</v>
      </c>
      <c r="M223">
        <v>0</v>
      </c>
      <c r="N223">
        <v>0</v>
      </c>
    </row>
    <row r="224" spans="1:14" x14ac:dyDescent="0.3">
      <c r="A224" t="s">
        <v>460</v>
      </c>
      <c r="B224" t="s">
        <v>22</v>
      </c>
      <c r="C224" t="s">
        <v>463</v>
      </c>
      <c r="D224" t="s">
        <v>29</v>
      </c>
      <c r="E224" t="s">
        <v>462</v>
      </c>
      <c r="F224" t="s">
        <v>19</v>
      </c>
      <c r="G224" t="s">
        <v>20</v>
      </c>
      <c r="H224">
        <v>11363.93</v>
      </c>
      <c r="I224">
        <v>60</v>
      </c>
      <c r="J224">
        <v>681835.8</v>
      </c>
      <c r="K224">
        <v>730359.78110000002</v>
      </c>
      <c r="L224">
        <v>2021.93</v>
      </c>
      <c r="M224">
        <v>120.8</v>
      </c>
      <c r="N224">
        <v>123336</v>
      </c>
    </row>
    <row r="225" spans="1:14" x14ac:dyDescent="0.3">
      <c r="A225" t="s">
        <v>460</v>
      </c>
      <c r="B225" t="s">
        <v>21</v>
      </c>
      <c r="C225" t="s">
        <v>464</v>
      </c>
      <c r="D225" t="s">
        <v>29</v>
      </c>
      <c r="E225" t="s">
        <v>462</v>
      </c>
      <c r="F225" t="s">
        <v>19</v>
      </c>
      <c r="G225" t="s">
        <v>20</v>
      </c>
      <c r="H225">
        <v>454.56</v>
      </c>
      <c r="I225">
        <v>50</v>
      </c>
      <c r="J225">
        <v>22728</v>
      </c>
      <c r="K225">
        <v>25773.552</v>
      </c>
      <c r="L225">
        <v>61.38</v>
      </c>
      <c r="M225">
        <v>0</v>
      </c>
      <c r="N225">
        <v>3356</v>
      </c>
    </row>
    <row r="226" spans="1:14" x14ac:dyDescent="0.3">
      <c r="A226" t="s">
        <v>460</v>
      </c>
      <c r="B226" t="s">
        <v>22</v>
      </c>
      <c r="C226" t="s">
        <v>464</v>
      </c>
      <c r="D226" t="s">
        <v>29</v>
      </c>
      <c r="E226" t="s">
        <v>462</v>
      </c>
      <c r="F226" t="s">
        <v>19</v>
      </c>
      <c r="G226" t="s">
        <v>20</v>
      </c>
      <c r="H226">
        <v>11363.93</v>
      </c>
      <c r="I226">
        <v>60</v>
      </c>
      <c r="J226">
        <v>681835.8</v>
      </c>
      <c r="K226">
        <v>730359.78110000002</v>
      </c>
      <c r="L226">
        <v>7946.09</v>
      </c>
      <c r="M226">
        <v>375.99</v>
      </c>
      <c r="N226">
        <v>436691.6</v>
      </c>
    </row>
    <row r="227" spans="1:14" x14ac:dyDescent="0.3">
      <c r="A227" t="s">
        <v>460</v>
      </c>
      <c r="B227" t="s">
        <v>21</v>
      </c>
      <c r="C227" t="s">
        <v>465</v>
      </c>
      <c r="D227" t="s">
        <v>29</v>
      </c>
      <c r="E227" t="s">
        <v>462</v>
      </c>
      <c r="F227" t="s">
        <v>19</v>
      </c>
      <c r="G227" t="s">
        <v>20</v>
      </c>
      <c r="H227">
        <v>454.56</v>
      </c>
      <c r="I227">
        <v>50</v>
      </c>
      <c r="J227">
        <v>22728</v>
      </c>
      <c r="K227">
        <v>25773.552</v>
      </c>
      <c r="L227">
        <v>104.75</v>
      </c>
      <c r="M227">
        <v>0</v>
      </c>
      <c r="N227">
        <v>5633</v>
      </c>
    </row>
    <row r="228" spans="1:14" x14ac:dyDescent="0.3">
      <c r="A228" t="s">
        <v>460</v>
      </c>
      <c r="B228" t="s">
        <v>22</v>
      </c>
      <c r="C228" t="s">
        <v>465</v>
      </c>
      <c r="D228" t="s">
        <v>29</v>
      </c>
      <c r="E228" t="s">
        <v>462</v>
      </c>
      <c r="F228" t="s">
        <v>19</v>
      </c>
      <c r="G228" t="s">
        <v>20</v>
      </c>
      <c r="H228">
        <v>11363.93</v>
      </c>
      <c r="I228">
        <v>60</v>
      </c>
      <c r="J228">
        <v>681835.8</v>
      </c>
      <c r="K228">
        <v>730359.78110000002</v>
      </c>
      <c r="L228">
        <v>5369.91</v>
      </c>
      <c r="M228">
        <v>296.32</v>
      </c>
      <c r="N228">
        <v>294203.52000000002</v>
      </c>
    </row>
    <row r="229" spans="1:14" x14ac:dyDescent="0.3">
      <c r="A229" t="s">
        <v>460</v>
      </c>
      <c r="B229" t="s">
        <v>21</v>
      </c>
      <c r="C229" t="s">
        <v>466</v>
      </c>
      <c r="D229" t="s">
        <v>17</v>
      </c>
      <c r="E229" t="s">
        <v>462</v>
      </c>
      <c r="F229" t="s">
        <v>19</v>
      </c>
      <c r="G229" t="s">
        <v>20</v>
      </c>
      <c r="H229">
        <v>996.28</v>
      </c>
      <c r="I229">
        <v>50</v>
      </c>
      <c r="J229">
        <v>49814</v>
      </c>
      <c r="K229">
        <v>56489.076000000001</v>
      </c>
      <c r="L229">
        <v>5.45</v>
      </c>
      <c r="M229">
        <v>0</v>
      </c>
      <c r="N229">
        <v>312</v>
      </c>
    </row>
    <row r="230" spans="1:14" x14ac:dyDescent="0.3">
      <c r="A230" t="s">
        <v>460</v>
      </c>
      <c r="B230" t="s">
        <v>22</v>
      </c>
      <c r="C230" t="s">
        <v>466</v>
      </c>
      <c r="D230" t="s">
        <v>17</v>
      </c>
      <c r="E230" t="s">
        <v>462</v>
      </c>
      <c r="F230" t="s">
        <v>19</v>
      </c>
      <c r="G230" t="s">
        <v>20</v>
      </c>
      <c r="H230">
        <v>30209.64</v>
      </c>
      <c r="I230">
        <v>60</v>
      </c>
      <c r="J230">
        <v>1812578.4</v>
      </c>
      <c r="K230">
        <v>1941573.5628</v>
      </c>
      <c r="L230">
        <v>8304.6299999999992</v>
      </c>
      <c r="M230">
        <v>421.12</v>
      </c>
      <c r="N230">
        <v>473641.59</v>
      </c>
    </row>
    <row r="231" spans="1:14" x14ac:dyDescent="0.3">
      <c r="A231" t="s">
        <v>460</v>
      </c>
      <c r="B231" t="s">
        <v>21</v>
      </c>
      <c r="C231" t="s">
        <v>467</v>
      </c>
      <c r="D231" t="s">
        <v>17</v>
      </c>
      <c r="E231" t="s">
        <v>462</v>
      </c>
      <c r="F231" t="s">
        <v>19</v>
      </c>
      <c r="G231" t="s">
        <v>20</v>
      </c>
      <c r="H231">
        <v>996.28</v>
      </c>
      <c r="I231">
        <v>50</v>
      </c>
      <c r="J231">
        <v>49814</v>
      </c>
      <c r="K231">
        <v>56489.076000000001</v>
      </c>
      <c r="L231">
        <v>845.33</v>
      </c>
      <c r="M231">
        <v>0</v>
      </c>
      <c r="N231">
        <v>45506</v>
      </c>
    </row>
    <row r="232" spans="1:14" x14ac:dyDescent="0.3">
      <c r="A232" t="s">
        <v>460</v>
      </c>
      <c r="B232" t="s">
        <v>22</v>
      </c>
      <c r="C232" t="s">
        <v>467</v>
      </c>
      <c r="D232" t="s">
        <v>17</v>
      </c>
      <c r="E232" t="s">
        <v>462</v>
      </c>
      <c r="F232" t="s">
        <v>19</v>
      </c>
      <c r="G232" t="s">
        <v>20</v>
      </c>
      <c r="H232">
        <v>30209.64</v>
      </c>
      <c r="I232">
        <v>60</v>
      </c>
      <c r="J232">
        <v>1812578.4</v>
      </c>
      <c r="K232">
        <v>1941573.5628</v>
      </c>
      <c r="L232">
        <v>52800.7</v>
      </c>
      <c r="M232">
        <v>2993.66</v>
      </c>
      <c r="N232">
        <v>3081831.84</v>
      </c>
    </row>
    <row r="233" spans="1:14" x14ac:dyDescent="0.3">
      <c r="A233" t="s">
        <v>460</v>
      </c>
      <c r="B233" t="s">
        <v>21</v>
      </c>
      <c r="C233" t="s">
        <v>468</v>
      </c>
      <c r="D233" t="s">
        <v>29</v>
      </c>
      <c r="E233" t="s">
        <v>462</v>
      </c>
      <c r="F233" t="s">
        <v>19</v>
      </c>
      <c r="G233" t="s">
        <v>20</v>
      </c>
      <c r="H233">
        <v>1565.7</v>
      </c>
      <c r="I233">
        <v>50</v>
      </c>
      <c r="J233">
        <v>78285</v>
      </c>
      <c r="K233">
        <v>88775.19</v>
      </c>
      <c r="L233">
        <v>48.32</v>
      </c>
      <c r="M233">
        <v>0</v>
      </c>
      <c r="N233">
        <v>2745</v>
      </c>
    </row>
    <row r="234" spans="1:14" x14ac:dyDescent="0.3">
      <c r="A234" t="s">
        <v>460</v>
      </c>
      <c r="B234" t="s">
        <v>22</v>
      </c>
      <c r="C234" t="s">
        <v>468</v>
      </c>
      <c r="D234" t="s">
        <v>29</v>
      </c>
      <c r="E234" t="s">
        <v>462</v>
      </c>
      <c r="F234" t="s">
        <v>19</v>
      </c>
      <c r="G234" t="s">
        <v>20</v>
      </c>
      <c r="H234">
        <v>47476.19</v>
      </c>
      <c r="I234">
        <v>60</v>
      </c>
      <c r="J234">
        <v>2848571.4</v>
      </c>
      <c r="K234">
        <v>3051294.7313000001</v>
      </c>
      <c r="L234">
        <v>42372.54</v>
      </c>
      <c r="M234">
        <v>1738.65</v>
      </c>
      <c r="N234">
        <v>2575244.13</v>
      </c>
    </row>
    <row r="235" spans="1:14" x14ac:dyDescent="0.3">
      <c r="A235" t="s">
        <v>460</v>
      </c>
      <c r="B235" t="s">
        <v>21</v>
      </c>
      <c r="C235" t="s">
        <v>469</v>
      </c>
      <c r="D235" t="s">
        <v>29</v>
      </c>
      <c r="E235" t="s">
        <v>462</v>
      </c>
      <c r="F235" t="s">
        <v>19</v>
      </c>
      <c r="G235" t="s">
        <v>20</v>
      </c>
      <c r="H235">
        <v>1565.7</v>
      </c>
      <c r="I235">
        <v>50</v>
      </c>
      <c r="J235">
        <v>78285</v>
      </c>
      <c r="K235">
        <v>88775.19</v>
      </c>
      <c r="L235">
        <v>4342.67</v>
      </c>
      <c r="M235">
        <v>0</v>
      </c>
      <c r="N235">
        <v>243796.03</v>
      </c>
    </row>
    <row r="236" spans="1:14" x14ac:dyDescent="0.3">
      <c r="A236" t="s">
        <v>460</v>
      </c>
      <c r="B236" t="s">
        <v>22</v>
      </c>
      <c r="C236" t="s">
        <v>469</v>
      </c>
      <c r="D236" t="s">
        <v>29</v>
      </c>
      <c r="E236" t="s">
        <v>462</v>
      </c>
      <c r="F236" t="s">
        <v>19</v>
      </c>
      <c r="G236" t="s">
        <v>20</v>
      </c>
      <c r="H236">
        <v>47476.19</v>
      </c>
      <c r="I236">
        <v>60</v>
      </c>
      <c r="J236">
        <v>2848571.4</v>
      </c>
      <c r="K236">
        <v>3051294.7313000001</v>
      </c>
      <c r="L236">
        <v>21625.33</v>
      </c>
      <c r="M236">
        <v>210.5</v>
      </c>
      <c r="N236">
        <v>1472775.28</v>
      </c>
    </row>
    <row r="237" spans="1:14" x14ac:dyDescent="0.3">
      <c r="A237" t="s">
        <v>460</v>
      </c>
      <c r="B237" t="s">
        <v>21</v>
      </c>
      <c r="C237" t="s">
        <v>470</v>
      </c>
      <c r="D237" t="s">
        <v>17</v>
      </c>
      <c r="E237" t="s">
        <v>462</v>
      </c>
      <c r="F237" t="s">
        <v>19</v>
      </c>
      <c r="G237" t="s">
        <v>20</v>
      </c>
      <c r="H237">
        <v>996.28</v>
      </c>
      <c r="I237">
        <v>50</v>
      </c>
      <c r="J237">
        <v>49814</v>
      </c>
      <c r="K237">
        <v>56489.076000000001</v>
      </c>
      <c r="L237">
        <v>6.83</v>
      </c>
      <c r="M237">
        <v>0</v>
      </c>
      <c r="N237">
        <v>378</v>
      </c>
    </row>
    <row r="238" spans="1:14" x14ac:dyDescent="0.3">
      <c r="A238" t="s">
        <v>460</v>
      </c>
      <c r="B238" t="s">
        <v>22</v>
      </c>
      <c r="C238" t="s">
        <v>470</v>
      </c>
      <c r="D238" t="s">
        <v>17</v>
      </c>
      <c r="E238" t="s">
        <v>462</v>
      </c>
      <c r="F238" t="s">
        <v>19</v>
      </c>
      <c r="G238" t="s">
        <v>20</v>
      </c>
      <c r="H238">
        <v>30209.64</v>
      </c>
      <c r="I238">
        <v>60</v>
      </c>
      <c r="J238">
        <v>1812578.4</v>
      </c>
      <c r="K238">
        <v>1941573.5628</v>
      </c>
      <c r="L238">
        <v>43005.14</v>
      </c>
      <c r="M238">
        <v>1329.28</v>
      </c>
      <c r="N238">
        <v>2543677.64</v>
      </c>
    </row>
    <row r="239" spans="1:14" x14ac:dyDescent="0.3">
      <c r="A239" t="s">
        <v>460</v>
      </c>
      <c r="B239" t="s">
        <v>21</v>
      </c>
      <c r="C239" t="s">
        <v>471</v>
      </c>
      <c r="D239" t="s">
        <v>29</v>
      </c>
      <c r="E239" t="s">
        <v>462</v>
      </c>
      <c r="F239" t="s">
        <v>19</v>
      </c>
      <c r="G239" t="s">
        <v>20</v>
      </c>
      <c r="H239">
        <v>1565.7</v>
      </c>
      <c r="I239">
        <v>50</v>
      </c>
      <c r="J239">
        <v>78285</v>
      </c>
      <c r="K239">
        <v>88775.19</v>
      </c>
      <c r="L239">
        <v>130.36000000000001</v>
      </c>
      <c r="M239">
        <v>0</v>
      </c>
      <c r="N239">
        <v>7841</v>
      </c>
    </row>
    <row r="240" spans="1:14" x14ac:dyDescent="0.3">
      <c r="A240" t="s">
        <v>460</v>
      </c>
      <c r="B240" t="s">
        <v>22</v>
      </c>
      <c r="C240" t="s">
        <v>471</v>
      </c>
      <c r="D240" t="s">
        <v>29</v>
      </c>
      <c r="E240" t="s">
        <v>462</v>
      </c>
      <c r="F240" t="s">
        <v>19</v>
      </c>
      <c r="G240" t="s">
        <v>20</v>
      </c>
      <c r="H240">
        <v>47476.19</v>
      </c>
      <c r="I240">
        <v>60</v>
      </c>
      <c r="J240">
        <v>2848571.4</v>
      </c>
      <c r="K240">
        <v>3051294.7313000001</v>
      </c>
      <c r="L240">
        <v>15353.26</v>
      </c>
      <c r="M240">
        <v>589.5</v>
      </c>
      <c r="N240">
        <v>1114012.8899999999</v>
      </c>
    </row>
    <row r="241" spans="1:14" x14ac:dyDescent="0.3">
      <c r="A241" t="s">
        <v>460</v>
      </c>
      <c r="B241" t="s">
        <v>21</v>
      </c>
      <c r="C241" t="s">
        <v>472</v>
      </c>
      <c r="D241" t="s">
        <v>17</v>
      </c>
      <c r="E241" t="s">
        <v>462</v>
      </c>
      <c r="F241" t="s">
        <v>19</v>
      </c>
      <c r="G241" t="s">
        <v>20</v>
      </c>
      <c r="H241">
        <v>996.28</v>
      </c>
      <c r="I241">
        <v>50</v>
      </c>
      <c r="J241">
        <v>49814</v>
      </c>
      <c r="K241">
        <v>56489.076000000001</v>
      </c>
      <c r="L241">
        <v>458.1</v>
      </c>
      <c r="M241">
        <v>0</v>
      </c>
      <c r="N241">
        <v>25964.98</v>
      </c>
    </row>
    <row r="242" spans="1:14" x14ac:dyDescent="0.3">
      <c r="A242" t="s">
        <v>460</v>
      </c>
      <c r="B242" t="s">
        <v>22</v>
      </c>
      <c r="C242" t="s">
        <v>472</v>
      </c>
      <c r="D242" t="s">
        <v>17</v>
      </c>
      <c r="E242" t="s">
        <v>462</v>
      </c>
      <c r="F242" t="s">
        <v>19</v>
      </c>
      <c r="G242" t="s">
        <v>20</v>
      </c>
      <c r="H242">
        <v>30209.64</v>
      </c>
      <c r="I242">
        <v>60</v>
      </c>
      <c r="J242">
        <v>1812578.4</v>
      </c>
      <c r="K242">
        <v>1941573.5628</v>
      </c>
      <c r="L242">
        <v>45528.01</v>
      </c>
      <c r="M242">
        <v>1240.1600000000001</v>
      </c>
      <c r="N242">
        <v>2737723.41</v>
      </c>
    </row>
    <row r="243" spans="1:14" x14ac:dyDescent="0.3">
      <c r="A243" t="s">
        <v>460</v>
      </c>
      <c r="B243" t="s">
        <v>21</v>
      </c>
      <c r="C243" t="s">
        <v>473</v>
      </c>
      <c r="D243" t="s">
        <v>17</v>
      </c>
      <c r="E243" t="s">
        <v>462</v>
      </c>
      <c r="F243" t="s">
        <v>19</v>
      </c>
      <c r="G243" t="s">
        <v>20</v>
      </c>
      <c r="H243">
        <v>996.28</v>
      </c>
      <c r="I243">
        <v>50</v>
      </c>
      <c r="J243">
        <v>49814</v>
      </c>
      <c r="K243">
        <v>56489.076000000001</v>
      </c>
      <c r="L243">
        <v>26.7</v>
      </c>
      <c r="M243">
        <v>0</v>
      </c>
      <c r="N243">
        <v>1693</v>
      </c>
    </row>
    <row r="244" spans="1:14" x14ac:dyDescent="0.3">
      <c r="A244" t="s">
        <v>460</v>
      </c>
      <c r="B244" t="s">
        <v>22</v>
      </c>
      <c r="C244" t="s">
        <v>473</v>
      </c>
      <c r="D244" t="s">
        <v>17</v>
      </c>
      <c r="E244" t="s">
        <v>462</v>
      </c>
      <c r="F244" t="s">
        <v>19</v>
      </c>
      <c r="G244" t="s">
        <v>20</v>
      </c>
      <c r="H244">
        <v>30209.64</v>
      </c>
      <c r="I244">
        <v>60</v>
      </c>
      <c r="J244">
        <v>1812578.4</v>
      </c>
      <c r="K244">
        <v>1941573.5628</v>
      </c>
      <c r="L244">
        <v>5625.46</v>
      </c>
      <c r="M244">
        <v>207.82</v>
      </c>
      <c r="N244">
        <v>372048.37</v>
      </c>
    </row>
    <row r="245" spans="1:14" x14ac:dyDescent="0.3">
      <c r="A245" t="s">
        <v>460</v>
      </c>
      <c r="B245" t="s">
        <v>21</v>
      </c>
      <c r="C245" t="s">
        <v>474</v>
      </c>
      <c r="D245" t="s">
        <v>17</v>
      </c>
      <c r="E245" t="s">
        <v>462</v>
      </c>
      <c r="F245" t="s">
        <v>19</v>
      </c>
      <c r="G245" t="s">
        <v>20</v>
      </c>
      <c r="H245">
        <v>996.28</v>
      </c>
      <c r="I245">
        <v>50</v>
      </c>
      <c r="J245">
        <v>49814</v>
      </c>
      <c r="K245">
        <v>56489.076000000001</v>
      </c>
      <c r="L245">
        <v>0</v>
      </c>
      <c r="M245">
        <v>0</v>
      </c>
      <c r="N245">
        <v>0</v>
      </c>
    </row>
    <row r="246" spans="1:14" x14ac:dyDescent="0.3">
      <c r="A246" t="s">
        <v>460</v>
      </c>
      <c r="B246" t="s">
        <v>22</v>
      </c>
      <c r="C246" t="s">
        <v>474</v>
      </c>
      <c r="D246" t="s">
        <v>17</v>
      </c>
      <c r="E246" t="s">
        <v>462</v>
      </c>
      <c r="F246" t="s">
        <v>19</v>
      </c>
      <c r="G246" t="s">
        <v>20</v>
      </c>
      <c r="H246">
        <v>30209.64</v>
      </c>
      <c r="I246">
        <v>60</v>
      </c>
      <c r="J246">
        <v>1812578.4</v>
      </c>
      <c r="K246">
        <v>1941573.5628</v>
      </c>
      <c r="L246">
        <v>0</v>
      </c>
      <c r="M246">
        <v>0</v>
      </c>
      <c r="N246">
        <v>0</v>
      </c>
    </row>
    <row r="247" spans="1:14" x14ac:dyDescent="0.3">
      <c r="A247" t="s">
        <v>460</v>
      </c>
      <c r="B247" t="s">
        <v>21</v>
      </c>
      <c r="C247" t="s">
        <v>475</v>
      </c>
      <c r="D247" t="s">
        <v>29</v>
      </c>
      <c r="E247" t="s">
        <v>462</v>
      </c>
      <c r="F247" t="s">
        <v>19</v>
      </c>
      <c r="G247" t="s">
        <v>20</v>
      </c>
      <c r="H247">
        <v>1565.7</v>
      </c>
      <c r="I247">
        <v>50</v>
      </c>
      <c r="J247">
        <v>78285</v>
      </c>
      <c r="K247">
        <v>88775.19</v>
      </c>
      <c r="L247">
        <v>9967.5499999999993</v>
      </c>
      <c r="M247">
        <v>0</v>
      </c>
      <c r="N247">
        <v>565141.92000000004</v>
      </c>
    </row>
    <row r="248" spans="1:14" x14ac:dyDescent="0.3">
      <c r="A248" t="s">
        <v>460</v>
      </c>
      <c r="B248" t="s">
        <v>22</v>
      </c>
      <c r="C248" t="s">
        <v>475</v>
      </c>
      <c r="D248" t="s">
        <v>29</v>
      </c>
      <c r="E248" t="s">
        <v>462</v>
      </c>
      <c r="F248" t="s">
        <v>19</v>
      </c>
      <c r="G248" t="s">
        <v>20</v>
      </c>
      <c r="H248">
        <v>47476.19</v>
      </c>
      <c r="I248">
        <v>60</v>
      </c>
      <c r="J248">
        <v>2848571.4</v>
      </c>
      <c r="K248">
        <v>3051294.7313000001</v>
      </c>
      <c r="L248">
        <v>46889.78</v>
      </c>
      <c r="M248">
        <v>623.16999999999996</v>
      </c>
      <c r="N248">
        <v>2996077.52</v>
      </c>
    </row>
    <row r="249" spans="1:14" x14ac:dyDescent="0.3">
      <c r="A249" t="s">
        <v>460</v>
      </c>
      <c r="B249" t="s">
        <v>21</v>
      </c>
      <c r="C249" t="s">
        <v>476</v>
      </c>
      <c r="D249" t="s">
        <v>17</v>
      </c>
      <c r="E249" t="s">
        <v>462</v>
      </c>
      <c r="F249" t="s">
        <v>19</v>
      </c>
      <c r="G249" t="s">
        <v>20</v>
      </c>
      <c r="H249">
        <v>996.28</v>
      </c>
      <c r="I249">
        <v>50</v>
      </c>
      <c r="J249">
        <v>49814</v>
      </c>
      <c r="K249">
        <v>56489.076000000001</v>
      </c>
      <c r="L249">
        <v>251.31</v>
      </c>
      <c r="M249">
        <v>0</v>
      </c>
      <c r="N249">
        <v>14361</v>
      </c>
    </row>
    <row r="250" spans="1:14" x14ac:dyDescent="0.3">
      <c r="A250" t="s">
        <v>460</v>
      </c>
      <c r="B250" t="s">
        <v>22</v>
      </c>
      <c r="C250" t="s">
        <v>476</v>
      </c>
      <c r="D250" t="s">
        <v>17</v>
      </c>
      <c r="E250" t="s">
        <v>462</v>
      </c>
      <c r="F250" t="s">
        <v>19</v>
      </c>
      <c r="G250" t="s">
        <v>20</v>
      </c>
      <c r="H250">
        <v>30209.64</v>
      </c>
      <c r="I250">
        <v>60</v>
      </c>
      <c r="J250">
        <v>1812578.4</v>
      </c>
      <c r="K250">
        <v>1941573.5628</v>
      </c>
      <c r="L250">
        <v>18787.830000000002</v>
      </c>
      <c r="M250">
        <v>305.52</v>
      </c>
      <c r="N250">
        <v>1191995.74</v>
      </c>
    </row>
    <row r="251" spans="1:14" x14ac:dyDescent="0.3">
      <c r="A251" t="s">
        <v>460</v>
      </c>
      <c r="B251" t="s">
        <v>21</v>
      </c>
      <c r="C251" t="s">
        <v>477</v>
      </c>
      <c r="D251" t="s">
        <v>17</v>
      </c>
      <c r="E251" t="s">
        <v>462</v>
      </c>
      <c r="F251" t="s">
        <v>19</v>
      </c>
      <c r="G251" t="s">
        <v>20</v>
      </c>
      <c r="H251">
        <v>996.28</v>
      </c>
      <c r="I251">
        <v>50</v>
      </c>
      <c r="J251">
        <v>49814</v>
      </c>
      <c r="K251">
        <v>56489.076000000001</v>
      </c>
      <c r="L251">
        <v>83</v>
      </c>
      <c r="M251">
        <v>0</v>
      </c>
      <c r="N251">
        <v>4898</v>
      </c>
    </row>
    <row r="252" spans="1:14" x14ac:dyDescent="0.3">
      <c r="A252" t="s">
        <v>460</v>
      </c>
      <c r="B252" t="s">
        <v>22</v>
      </c>
      <c r="C252" t="s">
        <v>477</v>
      </c>
      <c r="D252" t="s">
        <v>17</v>
      </c>
      <c r="E252" t="s">
        <v>462</v>
      </c>
      <c r="F252" t="s">
        <v>19</v>
      </c>
      <c r="G252" t="s">
        <v>20</v>
      </c>
      <c r="H252">
        <v>30209.64</v>
      </c>
      <c r="I252">
        <v>60</v>
      </c>
      <c r="J252">
        <v>1812578.4</v>
      </c>
      <c r="K252">
        <v>1941573.5628</v>
      </c>
      <c r="L252">
        <v>24280.04</v>
      </c>
      <c r="M252">
        <v>1032.5899999999999</v>
      </c>
      <c r="N252">
        <v>1437242.8</v>
      </c>
    </row>
    <row r="253" spans="1:14" x14ac:dyDescent="0.3">
      <c r="A253" t="s">
        <v>460</v>
      </c>
      <c r="B253" t="s">
        <v>21</v>
      </c>
      <c r="C253" t="s">
        <v>478</v>
      </c>
      <c r="D253" t="s">
        <v>17</v>
      </c>
      <c r="E253" t="s">
        <v>462</v>
      </c>
      <c r="F253" t="s">
        <v>19</v>
      </c>
      <c r="G253" t="s">
        <v>20</v>
      </c>
      <c r="H253">
        <v>996.28</v>
      </c>
      <c r="I253">
        <v>50</v>
      </c>
      <c r="J253">
        <v>49814</v>
      </c>
      <c r="K253">
        <v>56489.076000000001</v>
      </c>
      <c r="L253">
        <v>2338.79</v>
      </c>
      <c r="M253">
        <v>0</v>
      </c>
      <c r="N253">
        <v>129590.44</v>
      </c>
    </row>
    <row r="254" spans="1:14" x14ac:dyDescent="0.3">
      <c r="A254" t="s">
        <v>460</v>
      </c>
      <c r="B254" t="s">
        <v>22</v>
      </c>
      <c r="C254" t="s">
        <v>478</v>
      </c>
      <c r="D254" t="s">
        <v>17</v>
      </c>
      <c r="E254" t="s">
        <v>462</v>
      </c>
      <c r="F254" t="s">
        <v>19</v>
      </c>
      <c r="G254" t="s">
        <v>20</v>
      </c>
      <c r="H254">
        <v>30209.64</v>
      </c>
      <c r="I254">
        <v>60</v>
      </c>
      <c r="J254">
        <v>1812578.4</v>
      </c>
      <c r="K254">
        <v>1941573.5628</v>
      </c>
      <c r="L254">
        <v>23121.68</v>
      </c>
      <c r="M254">
        <v>307.95999999999998</v>
      </c>
      <c r="N254">
        <v>1483628.93</v>
      </c>
    </row>
    <row r="255" spans="1:14" x14ac:dyDescent="0.3">
      <c r="A255" t="s">
        <v>460</v>
      </c>
      <c r="B255" t="s">
        <v>21</v>
      </c>
      <c r="C255" t="s">
        <v>479</v>
      </c>
      <c r="D255" t="s">
        <v>17</v>
      </c>
      <c r="E255" t="s">
        <v>462</v>
      </c>
      <c r="F255" t="s">
        <v>19</v>
      </c>
      <c r="G255" t="s">
        <v>20</v>
      </c>
      <c r="H255">
        <v>996.28</v>
      </c>
      <c r="I255">
        <v>50</v>
      </c>
      <c r="J255">
        <v>49814</v>
      </c>
      <c r="K255">
        <v>56489.076000000001</v>
      </c>
      <c r="L255">
        <v>41.01</v>
      </c>
      <c r="M255">
        <v>0</v>
      </c>
      <c r="N255">
        <v>2383</v>
      </c>
    </row>
    <row r="256" spans="1:14" x14ac:dyDescent="0.3">
      <c r="A256" t="s">
        <v>460</v>
      </c>
      <c r="B256" t="s">
        <v>22</v>
      </c>
      <c r="C256" t="s">
        <v>479</v>
      </c>
      <c r="D256" t="s">
        <v>17</v>
      </c>
      <c r="E256" t="s">
        <v>462</v>
      </c>
      <c r="F256" t="s">
        <v>19</v>
      </c>
      <c r="G256" t="s">
        <v>20</v>
      </c>
      <c r="H256">
        <v>30209.64</v>
      </c>
      <c r="I256">
        <v>60</v>
      </c>
      <c r="J256">
        <v>1812578.4</v>
      </c>
      <c r="K256">
        <v>1941573.5628</v>
      </c>
      <c r="L256">
        <v>10382.83</v>
      </c>
      <c r="M256">
        <v>441.29</v>
      </c>
      <c r="N256">
        <v>641978.73</v>
      </c>
    </row>
    <row r="257" spans="1:14" x14ac:dyDescent="0.3">
      <c r="A257" t="s">
        <v>460</v>
      </c>
      <c r="B257" t="s">
        <v>21</v>
      </c>
      <c r="C257" t="s">
        <v>480</v>
      </c>
      <c r="D257" t="s">
        <v>29</v>
      </c>
      <c r="E257" t="s">
        <v>462</v>
      </c>
      <c r="F257" t="s">
        <v>19</v>
      </c>
      <c r="G257" t="s">
        <v>20</v>
      </c>
      <c r="H257">
        <v>1565.7</v>
      </c>
      <c r="I257">
        <v>50</v>
      </c>
      <c r="J257">
        <v>78285</v>
      </c>
      <c r="K257">
        <v>88775.19</v>
      </c>
      <c r="L257">
        <v>3414.32</v>
      </c>
      <c r="M257">
        <v>0</v>
      </c>
      <c r="N257">
        <v>192200.84</v>
      </c>
    </row>
    <row r="258" spans="1:14" x14ac:dyDescent="0.3">
      <c r="A258" t="s">
        <v>460</v>
      </c>
      <c r="B258" t="s">
        <v>22</v>
      </c>
      <c r="C258" t="s">
        <v>480</v>
      </c>
      <c r="D258" t="s">
        <v>29</v>
      </c>
      <c r="E258" t="s">
        <v>462</v>
      </c>
      <c r="F258" t="s">
        <v>19</v>
      </c>
      <c r="G258" t="s">
        <v>20</v>
      </c>
      <c r="H258">
        <v>47476.19</v>
      </c>
      <c r="I258">
        <v>60</v>
      </c>
      <c r="J258">
        <v>2848571.4</v>
      </c>
      <c r="K258">
        <v>3051294.7313000001</v>
      </c>
      <c r="L258">
        <v>26671.64</v>
      </c>
      <c r="M258">
        <v>289.70999999999998</v>
      </c>
      <c r="N258">
        <v>1727753.65</v>
      </c>
    </row>
    <row r="259" spans="1:14" x14ac:dyDescent="0.3">
      <c r="A259" t="s">
        <v>460</v>
      </c>
      <c r="B259" t="s">
        <v>21</v>
      </c>
      <c r="C259" t="s">
        <v>481</v>
      </c>
      <c r="D259" t="s">
        <v>17</v>
      </c>
      <c r="E259" t="s">
        <v>462</v>
      </c>
      <c r="F259" t="s">
        <v>19</v>
      </c>
      <c r="G259" t="s">
        <v>20</v>
      </c>
      <c r="H259">
        <v>996.28</v>
      </c>
      <c r="I259">
        <v>50</v>
      </c>
      <c r="J259">
        <v>49814</v>
      </c>
      <c r="K259">
        <v>56489.076000000001</v>
      </c>
      <c r="L259">
        <v>2375.7199999999998</v>
      </c>
      <c r="M259">
        <v>0</v>
      </c>
      <c r="N259">
        <v>132047</v>
      </c>
    </row>
    <row r="260" spans="1:14" x14ac:dyDescent="0.3">
      <c r="A260" t="s">
        <v>460</v>
      </c>
      <c r="B260" t="s">
        <v>22</v>
      </c>
      <c r="C260" t="s">
        <v>481</v>
      </c>
      <c r="D260" t="s">
        <v>17</v>
      </c>
      <c r="E260" t="s">
        <v>462</v>
      </c>
      <c r="F260" t="s">
        <v>19</v>
      </c>
      <c r="G260" t="s">
        <v>20</v>
      </c>
      <c r="H260">
        <v>30209.64</v>
      </c>
      <c r="I260">
        <v>60</v>
      </c>
      <c r="J260">
        <v>1812578.4</v>
      </c>
      <c r="K260">
        <v>1941573.5628</v>
      </c>
      <c r="L260">
        <v>48198.71</v>
      </c>
      <c r="M260">
        <v>1805.71</v>
      </c>
      <c r="N260">
        <v>2884591.62</v>
      </c>
    </row>
    <row r="261" spans="1:14" x14ac:dyDescent="0.3">
      <c r="A261" t="s">
        <v>460</v>
      </c>
      <c r="B261" t="s">
        <v>21</v>
      </c>
      <c r="C261" t="s">
        <v>482</v>
      </c>
      <c r="D261" t="s">
        <v>29</v>
      </c>
      <c r="E261" t="s">
        <v>462</v>
      </c>
      <c r="F261" t="s">
        <v>19</v>
      </c>
      <c r="G261" t="s">
        <v>20</v>
      </c>
      <c r="H261">
        <v>1565.7</v>
      </c>
      <c r="I261">
        <v>50</v>
      </c>
      <c r="J261">
        <v>78285</v>
      </c>
      <c r="K261">
        <v>88775.19</v>
      </c>
      <c r="L261">
        <v>13777.07</v>
      </c>
      <c r="M261">
        <v>0</v>
      </c>
      <c r="N261">
        <v>772385.68</v>
      </c>
    </row>
    <row r="262" spans="1:14" x14ac:dyDescent="0.3">
      <c r="A262" t="s">
        <v>460</v>
      </c>
      <c r="B262" t="s">
        <v>22</v>
      </c>
      <c r="C262" t="s">
        <v>482</v>
      </c>
      <c r="D262" t="s">
        <v>29</v>
      </c>
      <c r="E262" t="s">
        <v>462</v>
      </c>
      <c r="F262" t="s">
        <v>19</v>
      </c>
      <c r="G262" t="s">
        <v>20</v>
      </c>
      <c r="H262">
        <v>47476.19</v>
      </c>
      <c r="I262">
        <v>60</v>
      </c>
      <c r="J262">
        <v>2848571.4</v>
      </c>
      <c r="K262">
        <v>3051294.7313000001</v>
      </c>
      <c r="L262">
        <v>76515.66</v>
      </c>
      <c r="M262">
        <v>1141.28</v>
      </c>
      <c r="N262">
        <v>4960114.53</v>
      </c>
    </row>
    <row r="263" spans="1:14" x14ac:dyDescent="0.3">
      <c r="A263" t="s">
        <v>460</v>
      </c>
      <c r="B263" t="s">
        <v>21</v>
      </c>
      <c r="C263" t="s">
        <v>483</v>
      </c>
      <c r="D263" t="s">
        <v>29</v>
      </c>
      <c r="E263" t="s">
        <v>462</v>
      </c>
      <c r="F263" t="s">
        <v>19</v>
      </c>
      <c r="G263" t="s">
        <v>20</v>
      </c>
      <c r="H263">
        <v>1565.7</v>
      </c>
      <c r="I263">
        <v>50</v>
      </c>
      <c r="J263">
        <v>78285</v>
      </c>
      <c r="K263">
        <v>88775.19</v>
      </c>
      <c r="L263">
        <v>19057.07</v>
      </c>
      <c r="M263">
        <v>0</v>
      </c>
      <c r="N263">
        <v>1080713.3899999999</v>
      </c>
    </row>
    <row r="264" spans="1:14" x14ac:dyDescent="0.3">
      <c r="A264" t="s">
        <v>460</v>
      </c>
      <c r="B264" t="s">
        <v>22</v>
      </c>
      <c r="C264" t="s">
        <v>483</v>
      </c>
      <c r="D264" t="s">
        <v>29</v>
      </c>
      <c r="E264" t="s">
        <v>462</v>
      </c>
      <c r="F264" t="s">
        <v>19</v>
      </c>
      <c r="G264" t="s">
        <v>20</v>
      </c>
      <c r="H264">
        <v>47476.19</v>
      </c>
      <c r="I264">
        <v>60</v>
      </c>
      <c r="J264">
        <v>2848571.4</v>
      </c>
      <c r="K264">
        <v>3051294.7313000001</v>
      </c>
      <c r="L264">
        <v>59742.63</v>
      </c>
      <c r="M264">
        <v>981.4</v>
      </c>
      <c r="N264">
        <v>3886261.1</v>
      </c>
    </row>
    <row r="265" spans="1:14" x14ac:dyDescent="0.3">
      <c r="A265" t="s">
        <v>460</v>
      </c>
      <c r="B265" t="s">
        <v>21</v>
      </c>
      <c r="C265" t="s">
        <v>484</v>
      </c>
      <c r="D265" t="s">
        <v>29</v>
      </c>
      <c r="E265" t="s">
        <v>462</v>
      </c>
      <c r="F265" t="s">
        <v>19</v>
      </c>
      <c r="G265" t="s">
        <v>20</v>
      </c>
      <c r="H265">
        <v>1565.7</v>
      </c>
      <c r="I265">
        <v>50</v>
      </c>
      <c r="J265">
        <v>78285</v>
      </c>
      <c r="K265">
        <v>88775.19</v>
      </c>
      <c r="L265">
        <v>1140.53</v>
      </c>
      <c r="M265">
        <v>0</v>
      </c>
      <c r="N265">
        <v>61132</v>
      </c>
    </row>
    <row r="266" spans="1:14" x14ac:dyDescent="0.3">
      <c r="A266" t="s">
        <v>460</v>
      </c>
      <c r="B266" t="s">
        <v>22</v>
      </c>
      <c r="C266" t="s">
        <v>484</v>
      </c>
      <c r="D266" t="s">
        <v>29</v>
      </c>
      <c r="E266" t="s">
        <v>462</v>
      </c>
      <c r="F266" t="s">
        <v>19</v>
      </c>
      <c r="G266" t="s">
        <v>20</v>
      </c>
      <c r="H266">
        <v>47476.19</v>
      </c>
      <c r="I266">
        <v>60</v>
      </c>
      <c r="J266">
        <v>2848571.4</v>
      </c>
      <c r="K266">
        <v>3051294.7313000001</v>
      </c>
      <c r="L266">
        <v>46468.41</v>
      </c>
      <c r="M266">
        <v>3278.84</v>
      </c>
      <c r="N266">
        <v>2688283.68</v>
      </c>
    </row>
    <row r="267" spans="1:14" x14ac:dyDescent="0.3">
      <c r="A267" t="s">
        <v>460</v>
      </c>
      <c r="B267" t="s">
        <v>21</v>
      </c>
      <c r="C267" t="s">
        <v>485</v>
      </c>
      <c r="D267" t="s">
        <v>29</v>
      </c>
      <c r="E267" t="s">
        <v>462</v>
      </c>
      <c r="F267" t="s">
        <v>19</v>
      </c>
      <c r="G267" t="s">
        <v>20</v>
      </c>
      <c r="H267">
        <v>1565.7</v>
      </c>
      <c r="I267">
        <v>50</v>
      </c>
      <c r="J267">
        <v>78285</v>
      </c>
      <c r="K267">
        <v>88775.19</v>
      </c>
      <c r="L267">
        <v>143.11000000000001</v>
      </c>
      <c r="M267">
        <v>0</v>
      </c>
      <c r="N267">
        <v>8082</v>
      </c>
    </row>
    <row r="268" spans="1:14" x14ac:dyDescent="0.3">
      <c r="A268" t="s">
        <v>460</v>
      </c>
      <c r="B268" t="s">
        <v>22</v>
      </c>
      <c r="C268" t="s">
        <v>485</v>
      </c>
      <c r="D268" t="s">
        <v>29</v>
      </c>
      <c r="E268" t="s">
        <v>462</v>
      </c>
      <c r="F268" t="s">
        <v>19</v>
      </c>
      <c r="G268" t="s">
        <v>20</v>
      </c>
      <c r="H268">
        <v>47476.19</v>
      </c>
      <c r="I268">
        <v>60</v>
      </c>
      <c r="J268">
        <v>2848571.4</v>
      </c>
      <c r="K268">
        <v>3051294.7313000001</v>
      </c>
      <c r="L268">
        <v>34335.949999999997</v>
      </c>
      <c r="M268">
        <v>1012.36</v>
      </c>
      <c r="N268">
        <v>2072355.58</v>
      </c>
    </row>
    <row r="269" spans="1:14" x14ac:dyDescent="0.3">
      <c r="A269" t="s">
        <v>460</v>
      </c>
      <c r="B269" t="s">
        <v>21</v>
      </c>
      <c r="C269" t="s">
        <v>486</v>
      </c>
      <c r="D269" t="s">
        <v>29</v>
      </c>
      <c r="E269" t="s">
        <v>462</v>
      </c>
      <c r="F269" t="s">
        <v>19</v>
      </c>
      <c r="G269" t="s">
        <v>20</v>
      </c>
      <c r="H269">
        <v>1565.7</v>
      </c>
      <c r="I269">
        <v>50</v>
      </c>
      <c r="J269">
        <v>78285</v>
      </c>
      <c r="K269">
        <v>88775.19</v>
      </c>
      <c r="L269">
        <v>466.55</v>
      </c>
      <c r="M269">
        <v>0</v>
      </c>
      <c r="N269">
        <v>27553.01</v>
      </c>
    </row>
    <row r="270" spans="1:14" x14ac:dyDescent="0.3">
      <c r="A270" t="s">
        <v>460</v>
      </c>
      <c r="B270" t="s">
        <v>22</v>
      </c>
      <c r="C270" t="s">
        <v>486</v>
      </c>
      <c r="D270" t="s">
        <v>29</v>
      </c>
      <c r="E270" t="s">
        <v>462</v>
      </c>
      <c r="F270" t="s">
        <v>19</v>
      </c>
      <c r="G270" t="s">
        <v>20</v>
      </c>
      <c r="H270">
        <v>47476.19</v>
      </c>
      <c r="I270">
        <v>60</v>
      </c>
      <c r="J270">
        <v>2848571.4</v>
      </c>
      <c r="K270">
        <v>3051294.7313000001</v>
      </c>
      <c r="L270">
        <v>17589.36</v>
      </c>
      <c r="M270">
        <v>612.79</v>
      </c>
      <c r="N270">
        <v>1412495.71</v>
      </c>
    </row>
    <row r="271" spans="1:14" x14ac:dyDescent="0.3">
      <c r="A271" t="s">
        <v>460</v>
      </c>
      <c r="B271" t="s">
        <v>21</v>
      </c>
      <c r="C271" t="s">
        <v>487</v>
      </c>
      <c r="D271" t="s">
        <v>29</v>
      </c>
      <c r="E271" t="s">
        <v>462</v>
      </c>
      <c r="F271" t="s">
        <v>19</v>
      </c>
      <c r="G271" t="s">
        <v>20</v>
      </c>
      <c r="H271">
        <v>1565.7</v>
      </c>
      <c r="I271">
        <v>50</v>
      </c>
      <c r="J271">
        <v>78285</v>
      </c>
      <c r="K271">
        <v>88775.19</v>
      </c>
      <c r="L271">
        <v>3501.76</v>
      </c>
      <c r="M271">
        <v>0</v>
      </c>
      <c r="N271">
        <v>193905</v>
      </c>
    </row>
    <row r="272" spans="1:14" x14ac:dyDescent="0.3">
      <c r="A272" t="s">
        <v>460</v>
      </c>
      <c r="B272" t="s">
        <v>22</v>
      </c>
      <c r="C272" t="s">
        <v>487</v>
      </c>
      <c r="D272" t="s">
        <v>29</v>
      </c>
      <c r="E272" t="s">
        <v>462</v>
      </c>
      <c r="F272" t="s">
        <v>19</v>
      </c>
      <c r="G272" t="s">
        <v>20</v>
      </c>
      <c r="H272">
        <v>47476.19</v>
      </c>
      <c r="I272">
        <v>60</v>
      </c>
      <c r="J272">
        <v>2848571.4</v>
      </c>
      <c r="K272">
        <v>3051294.7313000001</v>
      </c>
      <c r="L272">
        <v>41172.699999999997</v>
      </c>
      <c r="M272">
        <v>1575</v>
      </c>
      <c r="N272">
        <v>2366793.02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09"/>
  <sheetViews>
    <sheetView tabSelected="1" workbookViewId="0">
      <selection activeCell="B1" sqref="B1"/>
    </sheetView>
  </sheetViews>
  <sheetFormatPr defaultRowHeight="14.4" x14ac:dyDescent="0.3"/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>
        <v>46250</v>
      </c>
      <c r="I2">
        <v>1</v>
      </c>
      <c r="J2">
        <v>46250</v>
      </c>
      <c r="K2">
        <v>46250</v>
      </c>
      <c r="L2">
        <v>0</v>
      </c>
      <c r="M2">
        <v>0</v>
      </c>
      <c r="N2">
        <v>0</v>
      </c>
    </row>
    <row r="3" spans="1:14" x14ac:dyDescent="0.3">
      <c r="A3" t="s">
        <v>14</v>
      </c>
      <c r="B3" t="s">
        <v>21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>
        <v>1125</v>
      </c>
      <c r="I3">
        <v>50</v>
      </c>
      <c r="J3">
        <v>56250</v>
      </c>
      <c r="K3">
        <v>63112.5</v>
      </c>
      <c r="L3">
        <v>3055.53</v>
      </c>
      <c r="M3">
        <v>0</v>
      </c>
      <c r="N3">
        <v>169100</v>
      </c>
    </row>
    <row r="4" spans="1:14" x14ac:dyDescent="0.3">
      <c r="A4" t="s">
        <v>14</v>
      </c>
      <c r="B4" t="s">
        <v>22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>
        <v>15875</v>
      </c>
      <c r="I4">
        <v>60</v>
      </c>
      <c r="J4">
        <v>952500</v>
      </c>
      <c r="K4">
        <v>1056798.75</v>
      </c>
      <c r="L4">
        <v>16255.87</v>
      </c>
      <c r="M4">
        <v>80.819999999999993</v>
      </c>
      <c r="N4">
        <v>1051337.42</v>
      </c>
    </row>
    <row r="5" spans="1:14" x14ac:dyDescent="0.3">
      <c r="A5" t="s">
        <v>14</v>
      </c>
      <c r="B5" t="s">
        <v>23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>
        <v>100000</v>
      </c>
      <c r="I5">
        <v>1</v>
      </c>
      <c r="J5">
        <v>100000</v>
      </c>
      <c r="K5">
        <v>100000</v>
      </c>
      <c r="L5">
        <v>1064</v>
      </c>
      <c r="M5">
        <v>0</v>
      </c>
      <c r="N5">
        <v>1064</v>
      </c>
    </row>
    <row r="6" spans="1:14" x14ac:dyDescent="0.3">
      <c r="A6" t="s">
        <v>14</v>
      </c>
      <c r="B6" t="s">
        <v>15</v>
      </c>
      <c r="C6" t="s">
        <v>24</v>
      </c>
      <c r="D6" t="s">
        <v>17</v>
      </c>
      <c r="E6" t="s">
        <v>18</v>
      </c>
      <c r="F6" t="s">
        <v>19</v>
      </c>
      <c r="G6" t="s">
        <v>20</v>
      </c>
      <c r="H6">
        <v>46250</v>
      </c>
      <c r="I6">
        <v>1</v>
      </c>
      <c r="J6">
        <v>46250</v>
      </c>
      <c r="K6">
        <v>46250</v>
      </c>
      <c r="L6">
        <v>0</v>
      </c>
      <c r="M6">
        <v>0</v>
      </c>
      <c r="N6">
        <v>-3400</v>
      </c>
    </row>
    <row r="7" spans="1:14" x14ac:dyDescent="0.3">
      <c r="A7" t="s">
        <v>14</v>
      </c>
      <c r="B7" t="s">
        <v>21</v>
      </c>
      <c r="C7" t="s">
        <v>24</v>
      </c>
      <c r="D7" t="s">
        <v>17</v>
      </c>
      <c r="E7" t="s">
        <v>18</v>
      </c>
      <c r="F7" t="s">
        <v>19</v>
      </c>
      <c r="G7" t="s">
        <v>20</v>
      </c>
      <c r="H7">
        <v>1125</v>
      </c>
      <c r="I7">
        <v>50</v>
      </c>
      <c r="J7">
        <v>56250</v>
      </c>
      <c r="K7">
        <v>63112.5</v>
      </c>
      <c r="L7">
        <v>1611.32</v>
      </c>
      <c r="M7">
        <v>0</v>
      </c>
      <c r="N7">
        <v>93734</v>
      </c>
    </row>
    <row r="8" spans="1:14" x14ac:dyDescent="0.3">
      <c r="A8" t="s">
        <v>14</v>
      </c>
      <c r="B8" t="s">
        <v>22</v>
      </c>
      <c r="C8" t="s">
        <v>24</v>
      </c>
      <c r="D8" t="s">
        <v>17</v>
      </c>
      <c r="E8" t="s">
        <v>18</v>
      </c>
      <c r="F8" t="s">
        <v>19</v>
      </c>
      <c r="G8" t="s">
        <v>20</v>
      </c>
      <c r="H8">
        <v>15875</v>
      </c>
      <c r="I8">
        <v>60</v>
      </c>
      <c r="J8">
        <v>952500</v>
      </c>
      <c r="K8">
        <v>1056798.75</v>
      </c>
      <c r="L8">
        <v>15085.88</v>
      </c>
      <c r="M8">
        <v>337.42</v>
      </c>
      <c r="N8">
        <v>998653.93</v>
      </c>
    </row>
    <row r="9" spans="1:14" x14ac:dyDescent="0.3">
      <c r="A9" t="s">
        <v>14</v>
      </c>
      <c r="B9" t="s">
        <v>23</v>
      </c>
      <c r="C9" t="s">
        <v>24</v>
      </c>
      <c r="D9" t="s">
        <v>17</v>
      </c>
      <c r="E9" t="s">
        <v>18</v>
      </c>
      <c r="F9" t="s">
        <v>19</v>
      </c>
      <c r="G9" t="s">
        <v>20</v>
      </c>
      <c r="H9">
        <v>100000</v>
      </c>
      <c r="I9">
        <v>1</v>
      </c>
      <c r="J9">
        <v>100000</v>
      </c>
      <c r="K9">
        <v>100000</v>
      </c>
      <c r="L9">
        <v>0</v>
      </c>
      <c r="M9">
        <v>0</v>
      </c>
      <c r="N9">
        <v>0</v>
      </c>
    </row>
    <row r="10" spans="1:14" x14ac:dyDescent="0.3">
      <c r="A10" t="s">
        <v>14</v>
      </c>
      <c r="B10" t="s">
        <v>15</v>
      </c>
      <c r="C10" t="s">
        <v>25</v>
      </c>
      <c r="D10" t="s">
        <v>17</v>
      </c>
      <c r="E10" t="s">
        <v>18</v>
      </c>
      <c r="F10" t="s">
        <v>19</v>
      </c>
      <c r="G10" t="s">
        <v>20</v>
      </c>
      <c r="H10">
        <v>46250</v>
      </c>
      <c r="I10">
        <v>1</v>
      </c>
      <c r="J10">
        <v>46250</v>
      </c>
      <c r="K10">
        <v>46250</v>
      </c>
      <c r="L10">
        <v>0</v>
      </c>
      <c r="M10">
        <v>0</v>
      </c>
      <c r="N10">
        <v>-3400</v>
      </c>
    </row>
    <row r="11" spans="1:14" x14ac:dyDescent="0.3">
      <c r="A11" t="s">
        <v>14</v>
      </c>
      <c r="B11" t="s">
        <v>21</v>
      </c>
      <c r="C11" t="s">
        <v>25</v>
      </c>
      <c r="D11" t="s">
        <v>17</v>
      </c>
      <c r="E11" t="s">
        <v>18</v>
      </c>
      <c r="F11" t="s">
        <v>19</v>
      </c>
      <c r="G11" t="s">
        <v>20</v>
      </c>
      <c r="H11">
        <v>1125</v>
      </c>
      <c r="I11">
        <v>50</v>
      </c>
      <c r="J11">
        <v>56250</v>
      </c>
      <c r="K11">
        <v>63112.5</v>
      </c>
      <c r="L11">
        <v>2029.25</v>
      </c>
      <c r="M11">
        <v>0</v>
      </c>
      <c r="N11">
        <v>107674.07</v>
      </c>
    </row>
    <row r="12" spans="1:14" x14ac:dyDescent="0.3">
      <c r="A12" t="s">
        <v>14</v>
      </c>
      <c r="B12" t="s">
        <v>22</v>
      </c>
      <c r="C12" t="s">
        <v>25</v>
      </c>
      <c r="D12" t="s">
        <v>17</v>
      </c>
      <c r="E12" t="s">
        <v>18</v>
      </c>
      <c r="F12" t="s">
        <v>19</v>
      </c>
      <c r="G12" t="s">
        <v>20</v>
      </c>
      <c r="H12">
        <v>15875</v>
      </c>
      <c r="I12">
        <v>60</v>
      </c>
      <c r="J12">
        <v>952500</v>
      </c>
      <c r="K12">
        <v>1056798.75</v>
      </c>
      <c r="L12">
        <v>16507.82</v>
      </c>
      <c r="M12">
        <v>767.93</v>
      </c>
      <c r="N12">
        <v>1045842.86</v>
      </c>
    </row>
    <row r="13" spans="1:14" x14ac:dyDescent="0.3">
      <c r="A13" t="s">
        <v>14</v>
      </c>
      <c r="B13" t="s">
        <v>23</v>
      </c>
      <c r="C13" t="s">
        <v>25</v>
      </c>
      <c r="D13" t="s">
        <v>17</v>
      </c>
      <c r="E13" t="s">
        <v>18</v>
      </c>
      <c r="F13" t="s">
        <v>19</v>
      </c>
      <c r="G13" t="s">
        <v>20</v>
      </c>
      <c r="H13">
        <v>100000</v>
      </c>
      <c r="I13">
        <v>1</v>
      </c>
      <c r="J13">
        <v>100000</v>
      </c>
      <c r="K13">
        <v>100000</v>
      </c>
      <c r="L13">
        <v>1694</v>
      </c>
      <c r="M13">
        <v>0</v>
      </c>
      <c r="N13">
        <v>-3266</v>
      </c>
    </row>
    <row r="14" spans="1:14" x14ac:dyDescent="0.3">
      <c r="A14" t="s">
        <v>14</v>
      </c>
      <c r="B14" t="s">
        <v>15</v>
      </c>
      <c r="C14" t="s">
        <v>26</v>
      </c>
      <c r="D14" t="s">
        <v>17</v>
      </c>
      <c r="E14" t="s">
        <v>18</v>
      </c>
      <c r="F14" t="s">
        <v>19</v>
      </c>
      <c r="G14" t="s">
        <v>20</v>
      </c>
      <c r="H14">
        <v>46250</v>
      </c>
      <c r="I14">
        <v>1</v>
      </c>
      <c r="J14">
        <v>46250</v>
      </c>
      <c r="K14">
        <v>46250</v>
      </c>
      <c r="L14">
        <v>0</v>
      </c>
      <c r="M14">
        <v>0</v>
      </c>
      <c r="N14">
        <v>0</v>
      </c>
    </row>
    <row r="15" spans="1:14" x14ac:dyDescent="0.3">
      <c r="A15" t="s">
        <v>14</v>
      </c>
      <c r="B15" t="s">
        <v>21</v>
      </c>
      <c r="C15" t="s">
        <v>26</v>
      </c>
      <c r="D15" t="s">
        <v>17</v>
      </c>
      <c r="E15" t="s">
        <v>18</v>
      </c>
      <c r="F15" t="s">
        <v>19</v>
      </c>
      <c r="G15" t="s">
        <v>20</v>
      </c>
      <c r="H15">
        <v>1125</v>
      </c>
      <c r="I15">
        <v>50</v>
      </c>
      <c r="J15">
        <v>56250</v>
      </c>
      <c r="K15">
        <v>63112.5</v>
      </c>
      <c r="L15">
        <v>1966.19</v>
      </c>
      <c r="M15">
        <v>0</v>
      </c>
      <c r="N15">
        <v>104679</v>
      </c>
    </row>
    <row r="16" spans="1:14" x14ac:dyDescent="0.3">
      <c r="A16" t="s">
        <v>14</v>
      </c>
      <c r="B16" t="s">
        <v>22</v>
      </c>
      <c r="C16" t="s">
        <v>26</v>
      </c>
      <c r="D16" t="s">
        <v>17</v>
      </c>
      <c r="E16" t="s">
        <v>18</v>
      </c>
      <c r="F16" t="s">
        <v>19</v>
      </c>
      <c r="G16" t="s">
        <v>20</v>
      </c>
      <c r="H16">
        <v>15875</v>
      </c>
      <c r="I16">
        <v>60</v>
      </c>
      <c r="J16">
        <v>952500</v>
      </c>
      <c r="K16">
        <v>1056798.75</v>
      </c>
      <c r="L16">
        <v>21576.01</v>
      </c>
      <c r="M16">
        <v>322.19</v>
      </c>
      <c r="N16">
        <v>1380437.08</v>
      </c>
    </row>
    <row r="17" spans="1:14" x14ac:dyDescent="0.3">
      <c r="A17" t="s">
        <v>14</v>
      </c>
      <c r="B17" t="s">
        <v>23</v>
      </c>
      <c r="C17" t="s">
        <v>26</v>
      </c>
      <c r="D17" t="s">
        <v>17</v>
      </c>
      <c r="E17" t="s">
        <v>18</v>
      </c>
      <c r="F17" t="s">
        <v>19</v>
      </c>
      <c r="G17" t="s">
        <v>20</v>
      </c>
      <c r="H17">
        <v>100000</v>
      </c>
      <c r="I17">
        <v>1</v>
      </c>
      <c r="J17">
        <v>100000</v>
      </c>
      <c r="K17">
        <v>100000</v>
      </c>
      <c r="L17">
        <v>593</v>
      </c>
      <c r="M17">
        <v>0</v>
      </c>
      <c r="N17">
        <v>593</v>
      </c>
    </row>
    <row r="18" spans="1:14" x14ac:dyDescent="0.3">
      <c r="A18" t="s">
        <v>14</v>
      </c>
      <c r="B18" t="s">
        <v>27</v>
      </c>
      <c r="C18" t="s">
        <v>28</v>
      </c>
      <c r="D18" t="s">
        <v>29</v>
      </c>
      <c r="E18" t="s">
        <v>30</v>
      </c>
      <c r="F18" t="s">
        <v>19</v>
      </c>
      <c r="G18" t="s">
        <v>20</v>
      </c>
      <c r="H18">
        <v>89.92</v>
      </c>
      <c r="I18">
        <v>5000</v>
      </c>
      <c r="J18">
        <v>449600</v>
      </c>
      <c r="K18">
        <v>495330.61440000002</v>
      </c>
      <c r="L18">
        <v>11.49</v>
      </c>
      <c r="M18">
        <v>0</v>
      </c>
      <c r="N18">
        <v>60928</v>
      </c>
    </row>
    <row r="19" spans="1:14" x14ac:dyDescent="0.3">
      <c r="A19" t="s">
        <v>14</v>
      </c>
      <c r="B19" t="s">
        <v>31</v>
      </c>
      <c r="C19" t="s">
        <v>28</v>
      </c>
      <c r="D19" t="s">
        <v>29</v>
      </c>
      <c r="E19" t="s">
        <v>30</v>
      </c>
      <c r="F19" t="s">
        <v>19</v>
      </c>
      <c r="G19" t="s">
        <v>20</v>
      </c>
      <c r="H19">
        <v>970.44</v>
      </c>
      <c r="I19">
        <v>5000</v>
      </c>
      <c r="J19">
        <v>4852200</v>
      </c>
      <c r="K19">
        <v>5389425.8795999996</v>
      </c>
      <c r="L19">
        <v>431.13</v>
      </c>
      <c r="M19">
        <v>3.09</v>
      </c>
      <c r="N19">
        <v>2377587.6800000002</v>
      </c>
    </row>
    <row r="20" spans="1:14" x14ac:dyDescent="0.3">
      <c r="A20" t="s">
        <v>14</v>
      </c>
      <c r="B20" t="s">
        <v>32</v>
      </c>
      <c r="C20" t="s">
        <v>28</v>
      </c>
      <c r="D20" t="s">
        <v>29</v>
      </c>
      <c r="E20" t="s">
        <v>30</v>
      </c>
      <c r="F20" t="s">
        <v>19</v>
      </c>
      <c r="G20" t="s">
        <v>20</v>
      </c>
      <c r="H20">
        <v>89.19</v>
      </c>
      <c r="I20">
        <v>4500</v>
      </c>
      <c r="J20">
        <v>401355</v>
      </c>
      <c r="K20">
        <v>464897.52360000001</v>
      </c>
      <c r="L20">
        <v>101.15</v>
      </c>
      <c r="M20">
        <v>0</v>
      </c>
      <c r="N20">
        <v>525691</v>
      </c>
    </row>
    <row r="21" spans="1:14" x14ac:dyDescent="0.3">
      <c r="A21" t="s">
        <v>14</v>
      </c>
      <c r="B21" t="s">
        <v>33</v>
      </c>
      <c r="C21" t="s">
        <v>28</v>
      </c>
      <c r="D21" t="s">
        <v>29</v>
      </c>
      <c r="E21" t="s">
        <v>30</v>
      </c>
      <c r="F21" t="s">
        <v>19</v>
      </c>
      <c r="G21" t="s">
        <v>20</v>
      </c>
      <c r="H21">
        <v>8.17</v>
      </c>
      <c r="I21">
        <v>65000</v>
      </c>
      <c r="J21">
        <v>531050</v>
      </c>
      <c r="K21">
        <v>606957.63340000005</v>
      </c>
      <c r="L21">
        <v>1.61</v>
      </c>
      <c r="M21">
        <v>0</v>
      </c>
      <c r="N21">
        <v>128750</v>
      </c>
    </row>
    <row r="22" spans="1:14" x14ac:dyDescent="0.3">
      <c r="A22" t="s">
        <v>14</v>
      </c>
      <c r="B22" t="s">
        <v>34</v>
      </c>
      <c r="C22" t="s">
        <v>28</v>
      </c>
      <c r="D22" t="s">
        <v>29</v>
      </c>
      <c r="E22" t="s">
        <v>30</v>
      </c>
      <c r="F22" t="s">
        <v>19</v>
      </c>
      <c r="G22" t="s">
        <v>20</v>
      </c>
      <c r="H22">
        <v>77415.22</v>
      </c>
      <c r="I22">
        <v>1</v>
      </c>
      <c r="J22">
        <v>77415.22</v>
      </c>
      <c r="K22">
        <v>77415.22</v>
      </c>
      <c r="L22">
        <v>50690</v>
      </c>
      <c r="M22">
        <v>0.09</v>
      </c>
      <c r="N22">
        <v>50508</v>
      </c>
    </row>
    <row r="23" spans="1:14" x14ac:dyDescent="0.3">
      <c r="A23" t="s">
        <v>14</v>
      </c>
      <c r="B23" t="s">
        <v>27</v>
      </c>
      <c r="C23" t="s">
        <v>35</v>
      </c>
      <c r="D23" t="s">
        <v>29</v>
      </c>
      <c r="E23" t="s">
        <v>30</v>
      </c>
      <c r="F23" t="s">
        <v>19</v>
      </c>
      <c r="G23" t="s">
        <v>20</v>
      </c>
      <c r="H23">
        <v>89.92</v>
      </c>
      <c r="I23">
        <v>5000</v>
      </c>
      <c r="J23">
        <v>449600</v>
      </c>
      <c r="K23">
        <v>495330.61440000002</v>
      </c>
      <c r="L23">
        <v>12.71</v>
      </c>
      <c r="M23">
        <v>4.58</v>
      </c>
      <c r="N23">
        <v>40246.26</v>
      </c>
    </row>
    <row r="24" spans="1:14" x14ac:dyDescent="0.3">
      <c r="A24" t="s">
        <v>14</v>
      </c>
      <c r="B24" t="s">
        <v>31</v>
      </c>
      <c r="C24" t="s">
        <v>35</v>
      </c>
      <c r="D24" t="s">
        <v>29</v>
      </c>
      <c r="E24" t="s">
        <v>30</v>
      </c>
      <c r="F24" t="s">
        <v>19</v>
      </c>
      <c r="G24" t="s">
        <v>20</v>
      </c>
      <c r="H24">
        <v>970.44</v>
      </c>
      <c r="I24">
        <v>5000</v>
      </c>
      <c r="J24">
        <v>4852200</v>
      </c>
      <c r="K24">
        <v>5389425.8795999996</v>
      </c>
      <c r="L24">
        <v>440.28</v>
      </c>
      <c r="M24">
        <v>0.23</v>
      </c>
      <c r="N24">
        <v>2430321.4</v>
      </c>
    </row>
    <row r="25" spans="1:14" x14ac:dyDescent="0.3">
      <c r="A25" t="s">
        <v>14</v>
      </c>
      <c r="B25" t="s">
        <v>32</v>
      </c>
      <c r="C25" t="s">
        <v>35</v>
      </c>
      <c r="D25" t="s">
        <v>29</v>
      </c>
      <c r="E25" t="s">
        <v>30</v>
      </c>
      <c r="F25" t="s">
        <v>19</v>
      </c>
      <c r="G25" t="s">
        <v>20</v>
      </c>
      <c r="H25">
        <v>89.19</v>
      </c>
      <c r="I25">
        <v>4500</v>
      </c>
      <c r="J25">
        <v>401355</v>
      </c>
      <c r="K25">
        <v>464897.52360000001</v>
      </c>
      <c r="L25">
        <v>2.0099999999999998</v>
      </c>
      <c r="M25">
        <v>0</v>
      </c>
      <c r="N25">
        <v>10649</v>
      </c>
    </row>
    <row r="26" spans="1:14" x14ac:dyDescent="0.3">
      <c r="A26" t="s">
        <v>14</v>
      </c>
      <c r="B26" t="s">
        <v>33</v>
      </c>
      <c r="C26" t="s">
        <v>35</v>
      </c>
      <c r="D26" t="s">
        <v>29</v>
      </c>
      <c r="E26" t="s">
        <v>30</v>
      </c>
      <c r="F26" t="s">
        <v>19</v>
      </c>
      <c r="G26" t="s">
        <v>20</v>
      </c>
      <c r="H26">
        <v>8.17</v>
      </c>
      <c r="I26">
        <v>65000</v>
      </c>
      <c r="J26">
        <v>531050</v>
      </c>
      <c r="K26">
        <v>606957.63340000005</v>
      </c>
      <c r="L26">
        <v>2.65</v>
      </c>
      <c r="M26">
        <v>0.18</v>
      </c>
      <c r="N26">
        <v>188050</v>
      </c>
    </row>
    <row r="27" spans="1:14" x14ac:dyDescent="0.3">
      <c r="A27" t="s">
        <v>14</v>
      </c>
      <c r="B27" t="s">
        <v>34</v>
      </c>
      <c r="C27" t="s">
        <v>35</v>
      </c>
      <c r="D27" t="s">
        <v>29</v>
      </c>
      <c r="E27" t="s">
        <v>30</v>
      </c>
      <c r="F27" t="s">
        <v>19</v>
      </c>
      <c r="G27" t="s">
        <v>20</v>
      </c>
      <c r="H27">
        <v>77415.22</v>
      </c>
      <c r="I27">
        <v>1</v>
      </c>
      <c r="J27">
        <v>77415.22</v>
      </c>
      <c r="K27">
        <v>77415.22</v>
      </c>
      <c r="L27">
        <v>0</v>
      </c>
      <c r="M27">
        <v>0.14000000000000001</v>
      </c>
      <c r="N27">
        <v>-644</v>
      </c>
    </row>
    <row r="28" spans="1:14" x14ac:dyDescent="0.3">
      <c r="A28" t="s">
        <v>14</v>
      </c>
      <c r="B28" t="s">
        <v>27</v>
      </c>
      <c r="C28" t="s">
        <v>36</v>
      </c>
      <c r="D28" t="s">
        <v>17</v>
      </c>
      <c r="E28" t="s">
        <v>30</v>
      </c>
      <c r="F28" t="s">
        <v>19</v>
      </c>
      <c r="G28" t="s">
        <v>20</v>
      </c>
      <c r="H28">
        <v>57.21</v>
      </c>
      <c r="I28">
        <v>5000</v>
      </c>
      <c r="J28">
        <v>286050</v>
      </c>
      <c r="K28">
        <v>315145.28970000002</v>
      </c>
      <c r="L28">
        <v>2.1</v>
      </c>
      <c r="M28">
        <v>0</v>
      </c>
      <c r="N28">
        <v>12042</v>
      </c>
    </row>
    <row r="29" spans="1:14" x14ac:dyDescent="0.3">
      <c r="A29" t="s">
        <v>14</v>
      </c>
      <c r="B29" t="s">
        <v>31</v>
      </c>
      <c r="C29" t="s">
        <v>36</v>
      </c>
      <c r="D29" t="s">
        <v>17</v>
      </c>
      <c r="E29" t="s">
        <v>30</v>
      </c>
      <c r="F29" t="s">
        <v>19</v>
      </c>
      <c r="G29" t="s">
        <v>20</v>
      </c>
      <c r="H29">
        <v>617.51</v>
      </c>
      <c r="I29">
        <v>5000</v>
      </c>
      <c r="J29">
        <v>3087550</v>
      </c>
      <c r="K29">
        <v>3429397.3609000002</v>
      </c>
      <c r="L29">
        <v>424.6</v>
      </c>
      <c r="M29">
        <v>0</v>
      </c>
      <c r="N29">
        <v>2331379.7999999998</v>
      </c>
    </row>
    <row r="30" spans="1:14" x14ac:dyDescent="0.3">
      <c r="A30" t="s">
        <v>14</v>
      </c>
      <c r="B30" t="s">
        <v>32</v>
      </c>
      <c r="C30" t="s">
        <v>36</v>
      </c>
      <c r="D30" t="s">
        <v>17</v>
      </c>
      <c r="E30" t="s">
        <v>30</v>
      </c>
      <c r="F30" t="s">
        <v>19</v>
      </c>
      <c r="G30" t="s">
        <v>20</v>
      </c>
      <c r="H30">
        <v>56.75</v>
      </c>
      <c r="I30">
        <v>4500</v>
      </c>
      <c r="J30">
        <v>255375</v>
      </c>
      <c r="K30">
        <v>295805.96999999997</v>
      </c>
      <c r="L30">
        <v>22.54</v>
      </c>
      <c r="M30">
        <v>0</v>
      </c>
      <c r="N30">
        <v>117893.8</v>
      </c>
    </row>
    <row r="31" spans="1:14" x14ac:dyDescent="0.3">
      <c r="A31" t="s">
        <v>14</v>
      </c>
      <c r="B31" t="s">
        <v>33</v>
      </c>
      <c r="C31" t="s">
        <v>36</v>
      </c>
      <c r="D31" t="s">
        <v>17</v>
      </c>
      <c r="E31" t="s">
        <v>30</v>
      </c>
      <c r="F31" t="s">
        <v>19</v>
      </c>
      <c r="G31" t="s">
        <v>20</v>
      </c>
      <c r="H31">
        <v>5.2</v>
      </c>
      <c r="I31">
        <v>65000</v>
      </c>
      <c r="J31">
        <v>338000</v>
      </c>
      <c r="K31">
        <v>386313.304</v>
      </c>
      <c r="L31">
        <v>1.1499999999999999</v>
      </c>
      <c r="M31">
        <v>0</v>
      </c>
      <c r="N31">
        <v>87400</v>
      </c>
    </row>
    <row r="32" spans="1:14" x14ac:dyDescent="0.3">
      <c r="A32" t="s">
        <v>14</v>
      </c>
      <c r="B32" t="s">
        <v>34</v>
      </c>
      <c r="C32" t="s">
        <v>36</v>
      </c>
      <c r="D32" t="s">
        <v>17</v>
      </c>
      <c r="E32" t="s">
        <v>30</v>
      </c>
      <c r="F32" t="s">
        <v>19</v>
      </c>
      <c r="G32" t="s">
        <v>20</v>
      </c>
      <c r="H32">
        <v>49260.2</v>
      </c>
      <c r="I32">
        <v>1</v>
      </c>
      <c r="J32">
        <v>49260.2</v>
      </c>
      <c r="K32">
        <v>49260.2</v>
      </c>
      <c r="L32">
        <v>35300</v>
      </c>
      <c r="M32">
        <v>0</v>
      </c>
      <c r="N32">
        <v>35300</v>
      </c>
    </row>
    <row r="33" spans="1:14" x14ac:dyDescent="0.3">
      <c r="A33" t="s">
        <v>14</v>
      </c>
      <c r="B33" t="s">
        <v>27</v>
      </c>
      <c r="C33" t="s">
        <v>37</v>
      </c>
      <c r="D33" t="s">
        <v>29</v>
      </c>
      <c r="E33" t="s">
        <v>30</v>
      </c>
      <c r="F33" t="s">
        <v>19</v>
      </c>
      <c r="G33" t="s">
        <v>20</v>
      </c>
      <c r="H33">
        <v>89.92</v>
      </c>
      <c r="I33">
        <v>5000</v>
      </c>
      <c r="J33">
        <v>449600</v>
      </c>
      <c r="K33">
        <v>495330.61440000002</v>
      </c>
      <c r="L33">
        <v>4.76</v>
      </c>
      <c r="M33">
        <v>0</v>
      </c>
      <c r="N33">
        <v>23273</v>
      </c>
    </row>
    <row r="34" spans="1:14" x14ac:dyDescent="0.3">
      <c r="A34" t="s">
        <v>14</v>
      </c>
      <c r="B34" t="s">
        <v>31</v>
      </c>
      <c r="C34" t="s">
        <v>37</v>
      </c>
      <c r="D34" t="s">
        <v>29</v>
      </c>
      <c r="E34" t="s">
        <v>30</v>
      </c>
      <c r="F34" t="s">
        <v>19</v>
      </c>
      <c r="G34" t="s">
        <v>20</v>
      </c>
      <c r="H34">
        <v>970.44</v>
      </c>
      <c r="I34">
        <v>5000</v>
      </c>
      <c r="J34">
        <v>4852200</v>
      </c>
      <c r="K34">
        <v>5389425.8795999996</v>
      </c>
      <c r="L34">
        <v>407.44</v>
      </c>
      <c r="M34">
        <v>0</v>
      </c>
      <c r="N34">
        <v>2238825.0099999998</v>
      </c>
    </row>
    <row r="35" spans="1:14" x14ac:dyDescent="0.3">
      <c r="A35" t="s">
        <v>14</v>
      </c>
      <c r="B35" t="s">
        <v>32</v>
      </c>
      <c r="C35" t="s">
        <v>37</v>
      </c>
      <c r="D35" t="s">
        <v>29</v>
      </c>
      <c r="E35" t="s">
        <v>30</v>
      </c>
      <c r="F35" t="s">
        <v>19</v>
      </c>
      <c r="G35" t="s">
        <v>20</v>
      </c>
      <c r="H35">
        <v>89.19</v>
      </c>
      <c r="I35">
        <v>4500</v>
      </c>
      <c r="J35">
        <v>401355</v>
      </c>
      <c r="K35">
        <v>464897.52360000001</v>
      </c>
      <c r="L35">
        <v>51.01</v>
      </c>
      <c r="M35">
        <v>0</v>
      </c>
      <c r="N35">
        <v>262973</v>
      </c>
    </row>
    <row r="36" spans="1:14" x14ac:dyDescent="0.3">
      <c r="A36" t="s">
        <v>14</v>
      </c>
      <c r="B36" t="s">
        <v>33</v>
      </c>
      <c r="C36" t="s">
        <v>37</v>
      </c>
      <c r="D36" t="s">
        <v>29</v>
      </c>
      <c r="E36" t="s">
        <v>30</v>
      </c>
      <c r="F36" t="s">
        <v>19</v>
      </c>
      <c r="G36" t="s">
        <v>20</v>
      </c>
      <c r="H36">
        <v>8.17</v>
      </c>
      <c r="I36">
        <v>65000</v>
      </c>
      <c r="J36">
        <v>531050</v>
      </c>
      <c r="K36">
        <v>606957.63340000005</v>
      </c>
      <c r="L36">
        <v>4.33</v>
      </c>
      <c r="M36">
        <v>0</v>
      </c>
      <c r="N36">
        <v>396490</v>
      </c>
    </row>
    <row r="37" spans="1:14" x14ac:dyDescent="0.3">
      <c r="A37" t="s">
        <v>14</v>
      </c>
      <c r="B37" t="s">
        <v>34</v>
      </c>
      <c r="C37" t="s">
        <v>37</v>
      </c>
      <c r="D37" t="s">
        <v>29</v>
      </c>
      <c r="E37" t="s">
        <v>30</v>
      </c>
      <c r="F37" t="s">
        <v>19</v>
      </c>
      <c r="G37" t="s">
        <v>20</v>
      </c>
      <c r="H37">
        <v>77415.22</v>
      </c>
      <c r="I37">
        <v>1</v>
      </c>
      <c r="J37">
        <v>77415.22</v>
      </c>
      <c r="K37">
        <v>77415.22</v>
      </c>
      <c r="L37">
        <v>2760</v>
      </c>
      <c r="M37">
        <v>0</v>
      </c>
      <c r="N37">
        <v>2760</v>
      </c>
    </row>
    <row r="38" spans="1:14" x14ac:dyDescent="0.3">
      <c r="A38" t="s">
        <v>14</v>
      </c>
      <c r="B38" t="s">
        <v>27</v>
      </c>
      <c r="C38" t="s">
        <v>38</v>
      </c>
      <c r="D38" t="s">
        <v>29</v>
      </c>
      <c r="E38" t="s">
        <v>30</v>
      </c>
      <c r="F38" t="s">
        <v>19</v>
      </c>
      <c r="G38" t="s">
        <v>20</v>
      </c>
      <c r="H38">
        <v>89.92</v>
      </c>
      <c r="I38">
        <v>5000</v>
      </c>
      <c r="J38">
        <v>449600</v>
      </c>
      <c r="K38">
        <v>495330.61440000002</v>
      </c>
      <c r="L38">
        <v>38.090000000000003</v>
      </c>
      <c r="M38">
        <v>0.16</v>
      </c>
      <c r="N38">
        <v>196139</v>
      </c>
    </row>
    <row r="39" spans="1:14" x14ac:dyDescent="0.3">
      <c r="A39" t="s">
        <v>14</v>
      </c>
      <c r="B39" t="s">
        <v>31</v>
      </c>
      <c r="C39" t="s">
        <v>38</v>
      </c>
      <c r="D39" t="s">
        <v>29</v>
      </c>
      <c r="E39" t="s">
        <v>30</v>
      </c>
      <c r="F39" t="s">
        <v>19</v>
      </c>
      <c r="G39" t="s">
        <v>20</v>
      </c>
      <c r="H39">
        <v>970.44</v>
      </c>
      <c r="I39">
        <v>5000</v>
      </c>
      <c r="J39">
        <v>4852200</v>
      </c>
      <c r="K39">
        <v>5389425.8795999996</v>
      </c>
      <c r="L39">
        <v>731.55</v>
      </c>
      <c r="M39">
        <v>44.92</v>
      </c>
      <c r="N39">
        <v>3799466.66</v>
      </c>
    </row>
    <row r="40" spans="1:14" x14ac:dyDescent="0.3">
      <c r="A40" t="s">
        <v>14</v>
      </c>
      <c r="B40" t="s">
        <v>32</v>
      </c>
      <c r="C40" t="s">
        <v>38</v>
      </c>
      <c r="D40" t="s">
        <v>29</v>
      </c>
      <c r="E40" t="s">
        <v>30</v>
      </c>
      <c r="F40" t="s">
        <v>19</v>
      </c>
      <c r="G40" t="s">
        <v>20</v>
      </c>
      <c r="H40">
        <v>89.19</v>
      </c>
      <c r="I40">
        <v>4500</v>
      </c>
      <c r="J40">
        <v>401355</v>
      </c>
      <c r="K40">
        <v>464897.52360000001</v>
      </c>
      <c r="L40">
        <v>30.14</v>
      </c>
      <c r="M40">
        <v>0</v>
      </c>
      <c r="N40">
        <v>156373</v>
      </c>
    </row>
    <row r="41" spans="1:14" x14ac:dyDescent="0.3">
      <c r="A41" t="s">
        <v>14</v>
      </c>
      <c r="B41" t="s">
        <v>33</v>
      </c>
      <c r="C41" t="s">
        <v>38</v>
      </c>
      <c r="D41" t="s">
        <v>29</v>
      </c>
      <c r="E41" t="s">
        <v>30</v>
      </c>
      <c r="F41" t="s">
        <v>19</v>
      </c>
      <c r="G41" t="s">
        <v>20</v>
      </c>
      <c r="H41">
        <v>8.17</v>
      </c>
      <c r="I41">
        <v>65000</v>
      </c>
      <c r="J41">
        <v>531050</v>
      </c>
      <c r="K41">
        <v>606957.63340000005</v>
      </c>
      <c r="L41">
        <v>7.77</v>
      </c>
      <c r="M41">
        <v>0.1</v>
      </c>
      <c r="N41">
        <v>660800</v>
      </c>
    </row>
    <row r="42" spans="1:14" x14ac:dyDescent="0.3">
      <c r="A42" t="s">
        <v>14</v>
      </c>
      <c r="B42" t="s">
        <v>34</v>
      </c>
      <c r="C42" t="s">
        <v>38</v>
      </c>
      <c r="D42" t="s">
        <v>29</v>
      </c>
      <c r="E42" t="s">
        <v>30</v>
      </c>
      <c r="F42" t="s">
        <v>19</v>
      </c>
      <c r="G42" t="s">
        <v>20</v>
      </c>
      <c r="H42">
        <v>77415.22</v>
      </c>
      <c r="I42">
        <v>1</v>
      </c>
      <c r="J42">
        <v>77415.22</v>
      </c>
      <c r="K42">
        <v>77415.22</v>
      </c>
      <c r="L42">
        <v>24275</v>
      </c>
      <c r="M42">
        <v>0.41</v>
      </c>
      <c r="N42">
        <v>24275</v>
      </c>
    </row>
    <row r="43" spans="1:14" x14ac:dyDescent="0.3">
      <c r="A43" t="s">
        <v>14</v>
      </c>
      <c r="B43" t="s">
        <v>27</v>
      </c>
      <c r="C43" t="s">
        <v>39</v>
      </c>
      <c r="D43" t="s">
        <v>29</v>
      </c>
      <c r="E43" t="s">
        <v>30</v>
      </c>
      <c r="F43" t="s">
        <v>19</v>
      </c>
      <c r="G43" t="s">
        <v>20</v>
      </c>
      <c r="H43">
        <v>89.92</v>
      </c>
      <c r="I43">
        <v>5000</v>
      </c>
      <c r="J43">
        <v>449600</v>
      </c>
      <c r="K43">
        <v>495330.61440000002</v>
      </c>
      <c r="L43">
        <v>8.19</v>
      </c>
      <c r="M43">
        <v>1.55</v>
      </c>
      <c r="N43">
        <v>32077.48</v>
      </c>
    </row>
    <row r="44" spans="1:14" x14ac:dyDescent="0.3">
      <c r="A44" t="s">
        <v>14</v>
      </c>
      <c r="B44" t="s">
        <v>31</v>
      </c>
      <c r="C44" t="s">
        <v>39</v>
      </c>
      <c r="D44" t="s">
        <v>29</v>
      </c>
      <c r="E44" t="s">
        <v>30</v>
      </c>
      <c r="F44" t="s">
        <v>19</v>
      </c>
      <c r="G44" t="s">
        <v>20</v>
      </c>
      <c r="H44">
        <v>970.44</v>
      </c>
      <c r="I44">
        <v>5000</v>
      </c>
      <c r="J44">
        <v>4852200</v>
      </c>
      <c r="K44">
        <v>5389425.8795999996</v>
      </c>
      <c r="L44">
        <v>844.02</v>
      </c>
      <c r="M44">
        <v>8.3000000000000007</v>
      </c>
      <c r="N44">
        <v>4720904.1900000004</v>
      </c>
    </row>
    <row r="45" spans="1:14" x14ac:dyDescent="0.3">
      <c r="A45" t="s">
        <v>14</v>
      </c>
      <c r="B45" t="s">
        <v>32</v>
      </c>
      <c r="C45" t="s">
        <v>39</v>
      </c>
      <c r="D45" t="s">
        <v>29</v>
      </c>
      <c r="E45" t="s">
        <v>30</v>
      </c>
      <c r="F45" t="s">
        <v>19</v>
      </c>
      <c r="G45" t="s">
        <v>20</v>
      </c>
      <c r="H45">
        <v>89.19</v>
      </c>
      <c r="I45">
        <v>4500</v>
      </c>
      <c r="J45">
        <v>401355</v>
      </c>
      <c r="K45">
        <v>464897.52360000001</v>
      </c>
      <c r="L45">
        <v>11.02</v>
      </c>
      <c r="M45">
        <v>0</v>
      </c>
      <c r="N45">
        <v>58098</v>
      </c>
    </row>
    <row r="46" spans="1:14" x14ac:dyDescent="0.3">
      <c r="A46" t="s">
        <v>14</v>
      </c>
      <c r="B46" t="s">
        <v>33</v>
      </c>
      <c r="C46" t="s">
        <v>39</v>
      </c>
      <c r="D46" t="s">
        <v>29</v>
      </c>
      <c r="E46" t="s">
        <v>30</v>
      </c>
      <c r="F46" t="s">
        <v>19</v>
      </c>
      <c r="G46" t="s">
        <v>20</v>
      </c>
      <c r="H46">
        <v>8.17</v>
      </c>
      <c r="I46">
        <v>65000</v>
      </c>
      <c r="J46">
        <v>531050</v>
      </c>
      <c r="K46">
        <v>606957.63340000005</v>
      </c>
      <c r="L46">
        <v>3.45</v>
      </c>
      <c r="M46">
        <v>0.46</v>
      </c>
      <c r="N46">
        <v>213810</v>
      </c>
    </row>
    <row r="47" spans="1:14" x14ac:dyDescent="0.3">
      <c r="A47" t="s">
        <v>14</v>
      </c>
      <c r="B47" t="s">
        <v>34</v>
      </c>
      <c r="C47" t="s">
        <v>39</v>
      </c>
      <c r="D47" t="s">
        <v>29</v>
      </c>
      <c r="E47" t="s">
        <v>30</v>
      </c>
      <c r="F47" t="s">
        <v>19</v>
      </c>
      <c r="G47" t="s">
        <v>20</v>
      </c>
      <c r="H47">
        <v>77415.22</v>
      </c>
      <c r="I47">
        <v>1</v>
      </c>
      <c r="J47">
        <v>77415.22</v>
      </c>
      <c r="K47">
        <v>77415.22</v>
      </c>
      <c r="L47">
        <v>4175</v>
      </c>
      <c r="M47">
        <v>2.75</v>
      </c>
      <c r="N47">
        <v>0</v>
      </c>
    </row>
    <row r="48" spans="1:14" x14ac:dyDescent="0.3">
      <c r="A48" t="s">
        <v>14</v>
      </c>
      <c r="B48" t="s">
        <v>27</v>
      </c>
      <c r="C48" t="s">
        <v>40</v>
      </c>
      <c r="D48" t="s">
        <v>29</v>
      </c>
      <c r="E48" t="s">
        <v>30</v>
      </c>
      <c r="F48" t="s">
        <v>19</v>
      </c>
      <c r="G48" t="s">
        <v>20</v>
      </c>
      <c r="H48">
        <v>89.92</v>
      </c>
      <c r="I48">
        <v>5000</v>
      </c>
      <c r="J48">
        <v>449600</v>
      </c>
      <c r="K48">
        <v>495330.61440000002</v>
      </c>
      <c r="L48">
        <v>30.72</v>
      </c>
      <c r="M48">
        <v>0</v>
      </c>
      <c r="N48">
        <v>160830</v>
      </c>
    </row>
    <row r="49" spans="1:14" x14ac:dyDescent="0.3">
      <c r="A49" t="s">
        <v>14</v>
      </c>
      <c r="B49" t="s">
        <v>31</v>
      </c>
      <c r="C49" t="s">
        <v>40</v>
      </c>
      <c r="D49" t="s">
        <v>29</v>
      </c>
      <c r="E49" t="s">
        <v>30</v>
      </c>
      <c r="F49" t="s">
        <v>19</v>
      </c>
      <c r="G49" t="s">
        <v>20</v>
      </c>
      <c r="H49">
        <v>970.44</v>
      </c>
      <c r="I49">
        <v>5000</v>
      </c>
      <c r="J49">
        <v>4852200</v>
      </c>
      <c r="K49">
        <v>5389425.8795999996</v>
      </c>
      <c r="L49">
        <v>421.03</v>
      </c>
      <c r="M49">
        <v>18.91</v>
      </c>
      <c r="N49">
        <v>2240777.67</v>
      </c>
    </row>
    <row r="50" spans="1:14" x14ac:dyDescent="0.3">
      <c r="A50" t="s">
        <v>14</v>
      </c>
      <c r="B50" t="s">
        <v>32</v>
      </c>
      <c r="C50" t="s">
        <v>40</v>
      </c>
      <c r="D50" t="s">
        <v>29</v>
      </c>
      <c r="E50" t="s">
        <v>30</v>
      </c>
      <c r="F50" t="s">
        <v>19</v>
      </c>
      <c r="G50" t="s">
        <v>20</v>
      </c>
      <c r="H50">
        <v>89.19</v>
      </c>
      <c r="I50">
        <v>4500</v>
      </c>
      <c r="J50">
        <v>401355</v>
      </c>
      <c r="K50">
        <v>464897.52360000001</v>
      </c>
      <c r="L50">
        <v>40.08</v>
      </c>
      <c r="M50">
        <v>0</v>
      </c>
      <c r="N50">
        <v>208600</v>
      </c>
    </row>
    <row r="51" spans="1:14" x14ac:dyDescent="0.3">
      <c r="A51" t="s">
        <v>14</v>
      </c>
      <c r="B51" t="s">
        <v>33</v>
      </c>
      <c r="C51" t="s">
        <v>40</v>
      </c>
      <c r="D51" t="s">
        <v>29</v>
      </c>
      <c r="E51" t="s">
        <v>30</v>
      </c>
      <c r="F51" t="s">
        <v>19</v>
      </c>
      <c r="G51" t="s">
        <v>20</v>
      </c>
      <c r="H51">
        <v>8.17</v>
      </c>
      <c r="I51">
        <v>65000</v>
      </c>
      <c r="J51">
        <v>531050</v>
      </c>
      <c r="K51">
        <v>606957.63340000005</v>
      </c>
      <c r="L51">
        <v>7.74</v>
      </c>
      <c r="M51">
        <v>0</v>
      </c>
      <c r="N51">
        <v>555500</v>
      </c>
    </row>
    <row r="52" spans="1:14" x14ac:dyDescent="0.3">
      <c r="A52" t="s">
        <v>14</v>
      </c>
      <c r="B52" t="s">
        <v>34</v>
      </c>
      <c r="C52" t="s">
        <v>40</v>
      </c>
      <c r="D52" t="s">
        <v>29</v>
      </c>
      <c r="E52" t="s">
        <v>30</v>
      </c>
      <c r="F52" t="s">
        <v>19</v>
      </c>
      <c r="G52" t="s">
        <v>20</v>
      </c>
      <c r="H52">
        <v>77415.22</v>
      </c>
      <c r="I52">
        <v>1</v>
      </c>
      <c r="J52">
        <v>77415.22</v>
      </c>
      <c r="K52">
        <v>77415.22</v>
      </c>
      <c r="L52">
        <v>3400</v>
      </c>
      <c r="M52">
        <v>9.8800000000000008</v>
      </c>
      <c r="N52">
        <v>1607.4</v>
      </c>
    </row>
    <row r="53" spans="1:14" x14ac:dyDescent="0.3">
      <c r="A53" t="s">
        <v>14</v>
      </c>
      <c r="B53" t="s">
        <v>27</v>
      </c>
      <c r="C53" t="s">
        <v>41</v>
      </c>
      <c r="D53" t="s">
        <v>17</v>
      </c>
      <c r="E53" t="s">
        <v>30</v>
      </c>
      <c r="F53" t="s">
        <v>19</v>
      </c>
      <c r="G53" t="s">
        <v>20</v>
      </c>
      <c r="H53">
        <v>57.21</v>
      </c>
      <c r="I53">
        <v>5000</v>
      </c>
      <c r="J53">
        <v>286050</v>
      </c>
      <c r="K53">
        <v>315145.28970000002</v>
      </c>
      <c r="L53">
        <v>18.420000000000002</v>
      </c>
      <c r="M53">
        <v>0</v>
      </c>
      <c r="N53">
        <v>93480</v>
      </c>
    </row>
    <row r="54" spans="1:14" x14ac:dyDescent="0.3">
      <c r="A54" t="s">
        <v>14</v>
      </c>
      <c r="B54" t="s">
        <v>31</v>
      </c>
      <c r="C54" t="s">
        <v>41</v>
      </c>
      <c r="D54" t="s">
        <v>17</v>
      </c>
      <c r="E54" t="s">
        <v>30</v>
      </c>
      <c r="F54" t="s">
        <v>19</v>
      </c>
      <c r="G54" t="s">
        <v>20</v>
      </c>
      <c r="H54">
        <v>617.51</v>
      </c>
      <c r="I54">
        <v>5000</v>
      </c>
      <c r="J54">
        <v>3087550</v>
      </c>
      <c r="K54">
        <v>3429397.3609000002</v>
      </c>
      <c r="L54">
        <v>667.15</v>
      </c>
      <c r="M54">
        <v>4.22</v>
      </c>
      <c r="N54">
        <v>3670915.45</v>
      </c>
    </row>
    <row r="55" spans="1:14" x14ac:dyDescent="0.3">
      <c r="A55" t="s">
        <v>14</v>
      </c>
      <c r="B55" t="s">
        <v>32</v>
      </c>
      <c r="C55" t="s">
        <v>41</v>
      </c>
      <c r="D55" t="s">
        <v>17</v>
      </c>
      <c r="E55" t="s">
        <v>30</v>
      </c>
      <c r="F55" t="s">
        <v>19</v>
      </c>
      <c r="G55" t="s">
        <v>20</v>
      </c>
      <c r="H55">
        <v>56.75</v>
      </c>
      <c r="I55">
        <v>4500</v>
      </c>
      <c r="J55">
        <v>255375</v>
      </c>
      <c r="K55">
        <v>295805.96999999997</v>
      </c>
      <c r="L55">
        <v>9.0399999999999991</v>
      </c>
      <c r="M55">
        <v>0</v>
      </c>
      <c r="N55">
        <v>47038</v>
      </c>
    </row>
    <row r="56" spans="1:14" x14ac:dyDescent="0.3">
      <c r="A56" t="s">
        <v>14</v>
      </c>
      <c r="B56" t="s">
        <v>33</v>
      </c>
      <c r="C56" t="s">
        <v>41</v>
      </c>
      <c r="D56" t="s">
        <v>17</v>
      </c>
      <c r="E56" t="s">
        <v>30</v>
      </c>
      <c r="F56" t="s">
        <v>19</v>
      </c>
      <c r="G56" t="s">
        <v>20</v>
      </c>
      <c r="H56">
        <v>5.2</v>
      </c>
      <c r="I56">
        <v>65000</v>
      </c>
      <c r="J56">
        <v>338000</v>
      </c>
      <c r="K56">
        <v>386313.304</v>
      </c>
      <c r="L56">
        <v>4.26</v>
      </c>
      <c r="M56">
        <v>0</v>
      </c>
      <c r="N56">
        <v>304740</v>
      </c>
    </row>
    <row r="57" spans="1:14" x14ac:dyDescent="0.3">
      <c r="A57" t="s">
        <v>14</v>
      </c>
      <c r="B57" t="s">
        <v>34</v>
      </c>
      <c r="C57" t="s">
        <v>41</v>
      </c>
      <c r="D57" t="s">
        <v>17</v>
      </c>
      <c r="E57" t="s">
        <v>30</v>
      </c>
      <c r="F57" t="s">
        <v>19</v>
      </c>
      <c r="G57" t="s">
        <v>20</v>
      </c>
      <c r="H57">
        <v>49260.2</v>
      </c>
      <c r="I57">
        <v>1</v>
      </c>
      <c r="J57">
        <v>49260.2</v>
      </c>
      <c r="K57">
        <v>49260.2</v>
      </c>
      <c r="L57">
        <v>6180</v>
      </c>
      <c r="M57">
        <v>0</v>
      </c>
      <c r="N57">
        <v>6180</v>
      </c>
    </row>
    <row r="58" spans="1:14" x14ac:dyDescent="0.3">
      <c r="A58" t="s">
        <v>14</v>
      </c>
      <c r="B58" t="s">
        <v>27</v>
      </c>
      <c r="C58" t="s">
        <v>42</v>
      </c>
      <c r="D58" t="s">
        <v>17</v>
      </c>
      <c r="E58" t="s">
        <v>30</v>
      </c>
      <c r="F58" t="s">
        <v>19</v>
      </c>
      <c r="G58" t="s">
        <v>20</v>
      </c>
      <c r="H58">
        <v>57.21</v>
      </c>
      <c r="I58">
        <v>5000</v>
      </c>
      <c r="J58">
        <v>286050</v>
      </c>
      <c r="K58">
        <v>315145.28970000002</v>
      </c>
      <c r="L58">
        <v>29.63</v>
      </c>
      <c r="M58">
        <v>28.04</v>
      </c>
      <c r="N58">
        <v>5345</v>
      </c>
    </row>
    <row r="59" spans="1:14" x14ac:dyDescent="0.3">
      <c r="A59" t="s">
        <v>14</v>
      </c>
      <c r="B59" t="s">
        <v>31</v>
      </c>
      <c r="C59" t="s">
        <v>42</v>
      </c>
      <c r="D59" t="s">
        <v>17</v>
      </c>
      <c r="E59" t="s">
        <v>30</v>
      </c>
      <c r="F59" t="s">
        <v>19</v>
      </c>
      <c r="G59" t="s">
        <v>20</v>
      </c>
      <c r="H59">
        <v>617.51</v>
      </c>
      <c r="I59">
        <v>5000</v>
      </c>
      <c r="J59">
        <v>3087550</v>
      </c>
      <c r="K59">
        <v>3429397.3609000002</v>
      </c>
      <c r="L59">
        <v>569.01</v>
      </c>
      <c r="M59">
        <v>30.85</v>
      </c>
      <c r="N59">
        <v>3004865.53</v>
      </c>
    </row>
    <row r="60" spans="1:14" x14ac:dyDescent="0.3">
      <c r="A60" t="s">
        <v>14</v>
      </c>
      <c r="B60" t="s">
        <v>32</v>
      </c>
      <c r="C60" t="s">
        <v>42</v>
      </c>
      <c r="D60" t="s">
        <v>17</v>
      </c>
      <c r="E60" t="s">
        <v>30</v>
      </c>
      <c r="F60" t="s">
        <v>19</v>
      </c>
      <c r="G60" t="s">
        <v>20</v>
      </c>
      <c r="H60">
        <v>56.75</v>
      </c>
      <c r="I60">
        <v>4500</v>
      </c>
      <c r="J60">
        <v>255375</v>
      </c>
      <c r="K60">
        <v>295805.96999999997</v>
      </c>
      <c r="L60">
        <v>27.09</v>
      </c>
      <c r="M60">
        <v>0</v>
      </c>
      <c r="N60">
        <v>140828.9</v>
      </c>
    </row>
    <row r="61" spans="1:14" x14ac:dyDescent="0.3">
      <c r="A61" t="s">
        <v>14</v>
      </c>
      <c r="B61" t="s">
        <v>33</v>
      </c>
      <c r="C61" t="s">
        <v>42</v>
      </c>
      <c r="D61" t="s">
        <v>17</v>
      </c>
      <c r="E61" t="s">
        <v>30</v>
      </c>
      <c r="F61" t="s">
        <v>19</v>
      </c>
      <c r="G61" t="s">
        <v>20</v>
      </c>
      <c r="H61">
        <v>5.2</v>
      </c>
      <c r="I61">
        <v>65000</v>
      </c>
      <c r="J61">
        <v>338000</v>
      </c>
      <c r="K61">
        <v>386313.304</v>
      </c>
      <c r="L61">
        <v>3.77</v>
      </c>
      <c r="M61">
        <v>2.2599999999999998</v>
      </c>
      <c r="N61">
        <v>118330</v>
      </c>
    </row>
    <row r="62" spans="1:14" x14ac:dyDescent="0.3">
      <c r="A62" t="s">
        <v>14</v>
      </c>
      <c r="B62" t="s">
        <v>34</v>
      </c>
      <c r="C62" t="s">
        <v>42</v>
      </c>
      <c r="D62" t="s">
        <v>17</v>
      </c>
      <c r="E62" t="s">
        <v>30</v>
      </c>
      <c r="F62" t="s">
        <v>19</v>
      </c>
      <c r="G62" t="s">
        <v>20</v>
      </c>
      <c r="H62">
        <v>49260.2</v>
      </c>
      <c r="I62">
        <v>1</v>
      </c>
      <c r="J62">
        <v>49260.2</v>
      </c>
      <c r="K62">
        <v>49260.2</v>
      </c>
      <c r="L62">
        <v>21770</v>
      </c>
      <c r="M62">
        <v>1.53</v>
      </c>
      <c r="N62">
        <v>21299.599999999999</v>
      </c>
    </row>
    <row r="63" spans="1:14" x14ac:dyDescent="0.3">
      <c r="A63" t="s">
        <v>14</v>
      </c>
      <c r="B63" t="s">
        <v>27</v>
      </c>
      <c r="C63" t="s">
        <v>43</v>
      </c>
      <c r="D63" t="s">
        <v>29</v>
      </c>
      <c r="E63" t="s">
        <v>30</v>
      </c>
      <c r="F63" t="s">
        <v>19</v>
      </c>
      <c r="G63" t="s">
        <v>20</v>
      </c>
      <c r="H63">
        <v>89.92</v>
      </c>
      <c r="I63">
        <v>5000</v>
      </c>
      <c r="J63">
        <v>449600</v>
      </c>
      <c r="K63">
        <v>495330.61440000002</v>
      </c>
      <c r="L63">
        <v>19.39</v>
      </c>
      <c r="M63">
        <v>0</v>
      </c>
      <c r="N63">
        <v>103461.08</v>
      </c>
    </row>
    <row r="64" spans="1:14" x14ac:dyDescent="0.3">
      <c r="A64" t="s">
        <v>14</v>
      </c>
      <c r="B64" t="s">
        <v>31</v>
      </c>
      <c r="C64" t="s">
        <v>43</v>
      </c>
      <c r="D64" t="s">
        <v>29</v>
      </c>
      <c r="E64" t="s">
        <v>30</v>
      </c>
      <c r="F64" t="s">
        <v>19</v>
      </c>
      <c r="G64" t="s">
        <v>20</v>
      </c>
      <c r="H64">
        <v>970.44</v>
      </c>
      <c r="I64">
        <v>5000</v>
      </c>
      <c r="J64">
        <v>4852200</v>
      </c>
      <c r="K64">
        <v>5389425.8795999996</v>
      </c>
      <c r="L64">
        <v>416.94</v>
      </c>
      <c r="M64">
        <v>1.45</v>
      </c>
      <c r="N64">
        <v>2298623.96</v>
      </c>
    </row>
    <row r="65" spans="1:14" x14ac:dyDescent="0.3">
      <c r="A65" t="s">
        <v>14</v>
      </c>
      <c r="B65" t="s">
        <v>32</v>
      </c>
      <c r="C65" t="s">
        <v>43</v>
      </c>
      <c r="D65" t="s">
        <v>29</v>
      </c>
      <c r="E65" t="s">
        <v>30</v>
      </c>
      <c r="F65" t="s">
        <v>19</v>
      </c>
      <c r="G65" t="s">
        <v>20</v>
      </c>
      <c r="H65">
        <v>89.19</v>
      </c>
      <c r="I65">
        <v>4500</v>
      </c>
      <c r="J65">
        <v>401355</v>
      </c>
      <c r="K65">
        <v>464897.52360000001</v>
      </c>
      <c r="L65">
        <v>26.03</v>
      </c>
      <c r="M65">
        <v>0</v>
      </c>
      <c r="N65">
        <v>135124</v>
      </c>
    </row>
    <row r="66" spans="1:14" x14ac:dyDescent="0.3">
      <c r="A66" t="s">
        <v>14</v>
      </c>
      <c r="B66" t="s">
        <v>33</v>
      </c>
      <c r="C66" t="s">
        <v>43</v>
      </c>
      <c r="D66" t="s">
        <v>29</v>
      </c>
      <c r="E66" t="s">
        <v>30</v>
      </c>
      <c r="F66" t="s">
        <v>19</v>
      </c>
      <c r="G66" t="s">
        <v>20</v>
      </c>
      <c r="H66">
        <v>8.17</v>
      </c>
      <c r="I66">
        <v>65000</v>
      </c>
      <c r="J66">
        <v>531050</v>
      </c>
      <c r="K66">
        <v>606957.63340000005</v>
      </c>
      <c r="L66">
        <v>5.38</v>
      </c>
      <c r="M66">
        <v>0</v>
      </c>
      <c r="N66">
        <v>398380</v>
      </c>
    </row>
    <row r="67" spans="1:14" x14ac:dyDescent="0.3">
      <c r="A67" t="s">
        <v>14</v>
      </c>
      <c r="B67" t="s">
        <v>34</v>
      </c>
      <c r="C67" t="s">
        <v>43</v>
      </c>
      <c r="D67" t="s">
        <v>29</v>
      </c>
      <c r="E67" t="s">
        <v>30</v>
      </c>
      <c r="F67" t="s">
        <v>19</v>
      </c>
      <c r="G67" t="s">
        <v>20</v>
      </c>
      <c r="H67">
        <v>77415.22</v>
      </c>
      <c r="I67">
        <v>1</v>
      </c>
      <c r="J67">
        <v>77415.22</v>
      </c>
      <c r="K67">
        <v>77415.22</v>
      </c>
      <c r="L67">
        <v>88822</v>
      </c>
      <c r="M67">
        <v>0</v>
      </c>
      <c r="N67">
        <v>88822</v>
      </c>
    </row>
    <row r="68" spans="1:14" x14ac:dyDescent="0.3">
      <c r="A68" t="s">
        <v>14</v>
      </c>
      <c r="B68" t="s">
        <v>27</v>
      </c>
      <c r="C68" t="s">
        <v>44</v>
      </c>
      <c r="D68" t="s">
        <v>29</v>
      </c>
      <c r="E68" t="s">
        <v>30</v>
      </c>
      <c r="F68" t="s">
        <v>19</v>
      </c>
      <c r="G68" t="s">
        <v>20</v>
      </c>
      <c r="H68">
        <v>26.54</v>
      </c>
      <c r="I68">
        <v>5000</v>
      </c>
      <c r="J68">
        <v>132700</v>
      </c>
      <c r="K68">
        <v>146197.44779999999</v>
      </c>
      <c r="L68">
        <v>3.38</v>
      </c>
      <c r="M68">
        <v>0</v>
      </c>
      <c r="N68">
        <v>19459</v>
      </c>
    </row>
    <row r="69" spans="1:14" x14ac:dyDescent="0.3">
      <c r="A69" t="s">
        <v>14</v>
      </c>
      <c r="B69" t="s">
        <v>31</v>
      </c>
      <c r="C69" t="s">
        <v>44</v>
      </c>
      <c r="D69" t="s">
        <v>29</v>
      </c>
      <c r="E69" t="s">
        <v>30</v>
      </c>
      <c r="F69" t="s">
        <v>19</v>
      </c>
      <c r="G69" t="s">
        <v>20</v>
      </c>
      <c r="H69">
        <v>289.48</v>
      </c>
      <c r="I69">
        <v>5000</v>
      </c>
      <c r="J69">
        <v>1447400</v>
      </c>
      <c r="K69">
        <v>1607653.2331999999</v>
      </c>
      <c r="L69">
        <v>258.3</v>
      </c>
      <c r="M69">
        <v>15.28</v>
      </c>
      <c r="N69">
        <v>1354789.88</v>
      </c>
    </row>
    <row r="70" spans="1:14" x14ac:dyDescent="0.3">
      <c r="A70" t="s">
        <v>14</v>
      </c>
      <c r="B70" t="s">
        <v>32</v>
      </c>
      <c r="C70" t="s">
        <v>44</v>
      </c>
      <c r="D70" t="s">
        <v>29</v>
      </c>
      <c r="E70" t="s">
        <v>30</v>
      </c>
      <c r="F70" t="s">
        <v>19</v>
      </c>
      <c r="G70" t="s">
        <v>20</v>
      </c>
      <c r="H70">
        <v>28.95</v>
      </c>
      <c r="I70">
        <v>4500</v>
      </c>
      <c r="J70">
        <v>130275</v>
      </c>
      <c r="K70">
        <v>150900.13800000001</v>
      </c>
      <c r="L70">
        <v>1.02</v>
      </c>
      <c r="M70">
        <v>0</v>
      </c>
      <c r="N70">
        <v>5309.6</v>
      </c>
    </row>
    <row r="71" spans="1:14" x14ac:dyDescent="0.3">
      <c r="A71" t="s">
        <v>14</v>
      </c>
      <c r="B71" t="s">
        <v>33</v>
      </c>
      <c r="C71" t="s">
        <v>44</v>
      </c>
      <c r="D71" t="s">
        <v>29</v>
      </c>
      <c r="E71" t="s">
        <v>30</v>
      </c>
      <c r="F71" t="s">
        <v>19</v>
      </c>
      <c r="G71" t="s">
        <v>20</v>
      </c>
      <c r="H71">
        <v>2.41</v>
      </c>
      <c r="I71">
        <v>65000</v>
      </c>
      <c r="J71">
        <v>156650</v>
      </c>
      <c r="K71">
        <v>179041.35819999999</v>
      </c>
      <c r="L71">
        <v>1.94</v>
      </c>
      <c r="M71">
        <v>0</v>
      </c>
      <c r="N71">
        <v>137740</v>
      </c>
    </row>
    <row r="72" spans="1:14" x14ac:dyDescent="0.3">
      <c r="A72" t="s">
        <v>14</v>
      </c>
      <c r="B72" t="s">
        <v>34</v>
      </c>
      <c r="C72" t="s">
        <v>44</v>
      </c>
      <c r="D72" t="s">
        <v>29</v>
      </c>
      <c r="E72" t="s">
        <v>30</v>
      </c>
      <c r="F72" t="s">
        <v>19</v>
      </c>
      <c r="G72" t="s">
        <v>20</v>
      </c>
      <c r="H72">
        <v>4342.2</v>
      </c>
      <c r="I72">
        <v>1</v>
      </c>
      <c r="J72">
        <v>4342.2</v>
      </c>
      <c r="K72">
        <v>4342.2</v>
      </c>
      <c r="L72">
        <v>0</v>
      </c>
      <c r="M72">
        <v>4.29</v>
      </c>
      <c r="N72">
        <v>0</v>
      </c>
    </row>
    <row r="73" spans="1:14" x14ac:dyDescent="0.3">
      <c r="A73" t="s">
        <v>14</v>
      </c>
      <c r="B73" t="s">
        <v>27</v>
      </c>
      <c r="C73" t="s">
        <v>45</v>
      </c>
      <c r="D73" t="s">
        <v>17</v>
      </c>
      <c r="E73" t="s">
        <v>30</v>
      </c>
      <c r="F73" t="s">
        <v>19</v>
      </c>
      <c r="G73" t="s">
        <v>20</v>
      </c>
      <c r="H73">
        <v>16.88</v>
      </c>
      <c r="I73">
        <v>5000</v>
      </c>
      <c r="J73">
        <v>84400</v>
      </c>
      <c r="K73">
        <v>92984.661600000007</v>
      </c>
      <c r="L73">
        <v>0</v>
      </c>
      <c r="M73">
        <v>0</v>
      </c>
      <c r="N73">
        <v>0</v>
      </c>
    </row>
    <row r="74" spans="1:14" x14ac:dyDescent="0.3">
      <c r="A74" t="s">
        <v>14</v>
      </c>
      <c r="B74" t="s">
        <v>31</v>
      </c>
      <c r="C74" t="s">
        <v>45</v>
      </c>
      <c r="D74" t="s">
        <v>17</v>
      </c>
      <c r="E74" t="s">
        <v>30</v>
      </c>
      <c r="F74" t="s">
        <v>19</v>
      </c>
      <c r="G74" t="s">
        <v>20</v>
      </c>
      <c r="H74">
        <v>184.2</v>
      </c>
      <c r="I74">
        <v>5000</v>
      </c>
      <c r="J74">
        <v>921000</v>
      </c>
      <c r="K74">
        <v>1022971.278</v>
      </c>
      <c r="L74">
        <v>276.02999999999997</v>
      </c>
      <c r="M74">
        <v>0</v>
      </c>
      <c r="N74">
        <v>1521432.4</v>
      </c>
    </row>
    <row r="75" spans="1:14" x14ac:dyDescent="0.3">
      <c r="A75" t="s">
        <v>14</v>
      </c>
      <c r="B75" t="s">
        <v>32</v>
      </c>
      <c r="C75" t="s">
        <v>45</v>
      </c>
      <c r="D75" t="s">
        <v>17</v>
      </c>
      <c r="E75" t="s">
        <v>30</v>
      </c>
      <c r="F75" t="s">
        <v>19</v>
      </c>
      <c r="G75" t="s">
        <v>20</v>
      </c>
      <c r="H75">
        <v>18.420000000000002</v>
      </c>
      <c r="I75">
        <v>4500</v>
      </c>
      <c r="J75">
        <v>82890</v>
      </c>
      <c r="K75">
        <v>96013.144799999995</v>
      </c>
      <c r="L75">
        <v>3</v>
      </c>
      <c r="M75">
        <v>0</v>
      </c>
      <c r="N75">
        <v>15787</v>
      </c>
    </row>
    <row r="76" spans="1:14" x14ac:dyDescent="0.3">
      <c r="A76" t="s">
        <v>14</v>
      </c>
      <c r="B76" t="s">
        <v>33</v>
      </c>
      <c r="C76" t="s">
        <v>45</v>
      </c>
      <c r="D76" t="s">
        <v>17</v>
      </c>
      <c r="E76" t="s">
        <v>30</v>
      </c>
      <c r="F76" t="s">
        <v>19</v>
      </c>
      <c r="G76" t="s">
        <v>20</v>
      </c>
      <c r="H76">
        <v>1.53</v>
      </c>
      <c r="I76">
        <v>65000</v>
      </c>
      <c r="J76">
        <v>99450</v>
      </c>
      <c r="K76">
        <v>113665.26059999999</v>
      </c>
      <c r="L76">
        <v>0.2</v>
      </c>
      <c r="M76">
        <v>0</v>
      </c>
      <c r="N76">
        <v>15340</v>
      </c>
    </row>
    <row r="77" spans="1:14" x14ac:dyDescent="0.3">
      <c r="A77" t="s">
        <v>14</v>
      </c>
      <c r="B77" t="s">
        <v>34</v>
      </c>
      <c r="C77" t="s">
        <v>45</v>
      </c>
      <c r="D77" t="s">
        <v>17</v>
      </c>
      <c r="E77" t="s">
        <v>30</v>
      </c>
      <c r="F77" t="s">
        <v>19</v>
      </c>
      <c r="G77" t="s">
        <v>20</v>
      </c>
      <c r="H77">
        <v>2762.99</v>
      </c>
      <c r="I77">
        <v>1</v>
      </c>
      <c r="J77">
        <v>2762.99</v>
      </c>
      <c r="K77">
        <v>2762.99</v>
      </c>
      <c r="L77">
        <v>15240</v>
      </c>
      <c r="M77">
        <v>0</v>
      </c>
      <c r="N77">
        <v>15240</v>
      </c>
    </row>
    <row r="78" spans="1:14" x14ac:dyDescent="0.3">
      <c r="A78" t="s">
        <v>14</v>
      </c>
      <c r="B78" t="s">
        <v>27</v>
      </c>
      <c r="C78" t="s">
        <v>46</v>
      </c>
      <c r="D78" t="s">
        <v>29</v>
      </c>
      <c r="E78" t="s">
        <v>30</v>
      </c>
      <c r="F78" t="s">
        <v>19</v>
      </c>
      <c r="G78" t="s">
        <v>20</v>
      </c>
      <c r="H78">
        <v>89.92</v>
      </c>
      <c r="I78">
        <v>5000</v>
      </c>
      <c r="J78">
        <v>449600</v>
      </c>
      <c r="K78">
        <v>495330.61440000002</v>
      </c>
      <c r="L78">
        <v>69.56</v>
      </c>
      <c r="M78">
        <v>0</v>
      </c>
      <c r="N78">
        <v>378452</v>
      </c>
    </row>
    <row r="79" spans="1:14" x14ac:dyDescent="0.3">
      <c r="A79" t="s">
        <v>14</v>
      </c>
      <c r="B79" t="s">
        <v>31</v>
      </c>
      <c r="C79" t="s">
        <v>46</v>
      </c>
      <c r="D79" t="s">
        <v>29</v>
      </c>
      <c r="E79" t="s">
        <v>30</v>
      </c>
      <c r="F79" t="s">
        <v>19</v>
      </c>
      <c r="G79" t="s">
        <v>20</v>
      </c>
      <c r="H79">
        <v>970.44</v>
      </c>
      <c r="I79">
        <v>5000</v>
      </c>
      <c r="J79">
        <v>4852200</v>
      </c>
      <c r="K79">
        <v>5389425.8795999996</v>
      </c>
      <c r="L79">
        <v>551.92999999999995</v>
      </c>
      <c r="M79">
        <v>10.86</v>
      </c>
      <c r="N79">
        <v>2959108.26</v>
      </c>
    </row>
    <row r="80" spans="1:14" x14ac:dyDescent="0.3">
      <c r="A80" t="s">
        <v>14</v>
      </c>
      <c r="B80" t="s">
        <v>32</v>
      </c>
      <c r="C80" t="s">
        <v>46</v>
      </c>
      <c r="D80" t="s">
        <v>29</v>
      </c>
      <c r="E80" t="s">
        <v>30</v>
      </c>
      <c r="F80" t="s">
        <v>19</v>
      </c>
      <c r="G80" t="s">
        <v>20</v>
      </c>
      <c r="H80">
        <v>89.19</v>
      </c>
      <c r="I80">
        <v>4500</v>
      </c>
      <c r="J80">
        <v>401355</v>
      </c>
      <c r="K80">
        <v>464897.52360000001</v>
      </c>
      <c r="L80">
        <v>75.13</v>
      </c>
      <c r="M80">
        <v>0</v>
      </c>
      <c r="N80">
        <v>392195</v>
      </c>
    </row>
    <row r="81" spans="1:14" x14ac:dyDescent="0.3">
      <c r="A81" t="s">
        <v>14</v>
      </c>
      <c r="B81" t="s">
        <v>33</v>
      </c>
      <c r="C81" t="s">
        <v>46</v>
      </c>
      <c r="D81" t="s">
        <v>29</v>
      </c>
      <c r="E81" t="s">
        <v>30</v>
      </c>
      <c r="F81" t="s">
        <v>19</v>
      </c>
      <c r="G81" t="s">
        <v>20</v>
      </c>
      <c r="H81">
        <v>8.17</v>
      </c>
      <c r="I81">
        <v>65000</v>
      </c>
      <c r="J81">
        <v>531050</v>
      </c>
      <c r="K81">
        <v>606957.63340000005</v>
      </c>
      <c r="L81">
        <v>3.69</v>
      </c>
      <c r="M81">
        <v>0</v>
      </c>
      <c r="N81">
        <v>261990</v>
      </c>
    </row>
    <row r="82" spans="1:14" x14ac:dyDescent="0.3">
      <c r="A82" t="s">
        <v>14</v>
      </c>
      <c r="B82" t="s">
        <v>34</v>
      </c>
      <c r="C82" t="s">
        <v>46</v>
      </c>
      <c r="D82" t="s">
        <v>29</v>
      </c>
      <c r="E82" t="s">
        <v>30</v>
      </c>
      <c r="F82" t="s">
        <v>19</v>
      </c>
      <c r="G82" t="s">
        <v>20</v>
      </c>
      <c r="H82">
        <v>77415.22</v>
      </c>
      <c r="I82">
        <v>1</v>
      </c>
      <c r="J82">
        <v>77415.22</v>
      </c>
      <c r="K82">
        <v>77415.22</v>
      </c>
      <c r="L82">
        <v>8700</v>
      </c>
      <c r="M82">
        <v>0</v>
      </c>
      <c r="N82">
        <v>8700</v>
      </c>
    </row>
    <row r="83" spans="1:14" x14ac:dyDescent="0.3">
      <c r="A83" t="s">
        <v>14</v>
      </c>
      <c r="B83" t="s">
        <v>27</v>
      </c>
      <c r="C83" t="s">
        <v>47</v>
      </c>
      <c r="D83" t="s">
        <v>29</v>
      </c>
      <c r="E83" t="s">
        <v>30</v>
      </c>
      <c r="F83" t="s">
        <v>19</v>
      </c>
      <c r="G83" t="s">
        <v>20</v>
      </c>
      <c r="H83">
        <v>89.92</v>
      </c>
      <c r="I83">
        <v>5000</v>
      </c>
      <c r="J83">
        <v>449600</v>
      </c>
      <c r="K83">
        <v>495330.61440000002</v>
      </c>
      <c r="L83">
        <v>5.13</v>
      </c>
      <c r="M83">
        <v>0</v>
      </c>
      <c r="N83">
        <v>25059</v>
      </c>
    </row>
    <row r="84" spans="1:14" x14ac:dyDescent="0.3">
      <c r="A84" t="s">
        <v>14</v>
      </c>
      <c r="B84" t="s">
        <v>31</v>
      </c>
      <c r="C84" t="s">
        <v>47</v>
      </c>
      <c r="D84" t="s">
        <v>29</v>
      </c>
      <c r="E84" t="s">
        <v>30</v>
      </c>
      <c r="F84" t="s">
        <v>19</v>
      </c>
      <c r="G84" t="s">
        <v>20</v>
      </c>
      <c r="H84">
        <v>970.44</v>
      </c>
      <c r="I84">
        <v>5000</v>
      </c>
      <c r="J84">
        <v>4852200</v>
      </c>
      <c r="K84">
        <v>5389425.8795999996</v>
      </c>
      <c r="L84">
        <v>328.09</v>
      </c>
      <c r="M84">
        <v>0</v>
      </c>
      <c r="N84">
        <v>1804616.67</v>
      </c>
    </row>
    <row r="85" spans="1:14" x14ac:dyDescent="0.3">
      <c r="A85" t="s">
        <v>14</v>
      </c>
      <c r="B85" t="s">
        <v>32</v>
      </c>
      <c r="C85" t="s">
        <v>47</v>
      </c>
      <c r="D85" t="s">
        <v>29</v>
      </c>
      <c r="E85" t="s">
        <v>30</v>
      </c>
      <c r="F85" t="s">
        <v>19</v>
      </c>
      <c r="G85" t="s">
        <v>20</v>
      </c>
      <c r="H85">
        <v>89.19</v>
      </c>
      <c r="I85">
        <v>4500</v>
      </c>
      <c r="J85">
        <v>401355</v>
      </c>
      <c r="K85">
        <v>464897.52360000001</v>
      </c>
      <c r="L85">
        <v>8.08</v>
      </c>
      <c r="M85">
        <v>0</v>
      </c>
      <c r="N85">
        <v>42357</v>
      </c>
    </row>
    <row r="86" spans="1:14" x14ac:dyDescent="0.3">
      <c r="A86" t="s">
        <v>14</v>
      </c>
      <c r="B86" t="s">
        <v>33</v>
      </c>
      <c r="C86" t="s">
        <v>47</v>
      </c>
      <c r="D86" t="s">
        <v>29</v>
      </c>
      <c r="E86" t="s">
        <v>30</v>
      </c>
      <c r="F86" t="s">
        <v>19</v>
      </c>
      <c r="G86" t="s">
        <v>20</v>
      </c>
      <c r="H86">
        <v>8.17</v>
      </c>
      <c r="I86">
        <v>65000</v>
      </c>
      <c r="J86">
        <v>531050</v>
      </c>
      <c r="K86">
        <v>606957.63340000005</v>
      </c>
      <c r="L86">
        <v>2.17</v>
      </c>
      <c r="M86">
        <v>0</v>
      </c>
      <c r="N86">
        <v>157880</v>
      </c>
    </row>
    <row r="87" spans="1:14" x14ac:dyDescent="0.3">
      <c r="A87" t="s">
        <v>14</v>
      </c>
      <c r="B87" t="s">
        <v>34</v>
      </c>
      <c r="C87" t="s">
        <v>47</v>
      </c>
      <c r="D87" t="s">
        <v>29</v>
      </c>
      <c r="E87" t="s">
        <v>30</v>
      </c>
      <c r="F87" t="s">
        <v>19</v>
      </c>
      <c r="G87" t="s">
        <v>20</v>
      </c>
      <c r="H87">
        <v>77415.22</v>
      </c>
      <c r="I87">
        <v>1</v>
      </c>
      <c r="J87">
        <v>77415.22</v>
      </c>
      <c r="K87">
        <v>77415.22</v>
      </c>
      <c r="L87">
        <v>4550</v>
      </c>
      <c r="M87">
        <v>0</v>
      </c>
      <c r="N87">
        <v>4550</v>
      </c>
    </row>
    <row r="88" spans="1:14" x14ac:dyDescent="0.3">
      <c r="A88" t="s">
        <v>14</v>
      </c>
      <c r="B88" t="s">
        <v>27</v>
      </c>
      <c r="C88" t="s">
        <v>48</v>
      </c>
      <c r="D88" t="s">
        <v>17</v>
      </c>
      <c r="E88" t="s">
        <v>30</v>
      </c>
      <c r="F88" t="s">
        <v>19</v>
      </c>
      <c r="G88" t="s">
        <v>20</v>
      </c>
      <c r="H88">
        <v>57.21</v>
      </c>
      <c r="I88">
        <v>5000</v>
      </c>
      <c r="J88">
        <v>286050</v>
      </c>
      <c r="K88">
        <v>315145.28970000002</v>
      </c>
      <c r="L88">
        <v>2.79</v>
      </c>
      <c r="M88">
        <v>1.4</v>
      </c>
      <c r="N88">
        <v>8142</v>
      </c>
    </row>
    <row r="89" spans="1:14" x14ac:dyDescent="0.3">
      <c r="A89" t="s">
        <v>14</v>
      </c>
      <c r="B89" t="s">
        <v>31</v>
      </c>
      <c r="C89" t="s">
        <v>48</v>
      </c>
      <c r="D89" t="s">
        <v>17</v>
      </c>
      <c r="E89" t="s">
        <v>30</v>
      </c>
      <c r="F89" t="s">
        <v>19</v>
      </c>
      <c r="G89" t="s">
        <v>20</v>
      </c>
      <c r="H89">
        <v>617.51</v>
      </c>
      <c r="I89">
        <v>5000</v>
      </c>
      <c r="J89">
        <v>3087550</v>
      </c>
      <c r="K89">
        <v>3429397.3609000002</v>
      </c>
      <c r="L89">
        <v>356.24</v>
      </c>
      <c r="M89">
        <v>1.91</v>
      </c>
      <c r="N89">
        <v>1965616.72</v>
      </c>
    </row>
    <row r="90" spans="1:14" x14ac:dyDescent="0.3">
      <c r="A90" t="s">
        <v>14</v>
      </c>
      <c r="B90" t="s">
        <v>32</v>
      </c>
      <c r="C90" t="s">
        <v>48</v>
      </c>
      <c r="D90" t="s">
        <v>17</v>
      </c>
      <c r="E90" t="s">
        <v>30</v>
      </c>
      <c r="F90" t="s">
        <v>19</v>
      </c>
      <c r="G90" t="s">
        <v>20</v>
      </c>
      <c r="H90">
        <v>56.75</v>
      </c>
      <c r="I90">
        <v>4500</v>
      </c>
      <c r="J90">
        <v>255375</v>
      </c>
      <c r="K90">
        <v>295805.96999999997</v>
      </c>
      <c r="L90">
        <v>31.59</v>
      </c>
      <c r="M90">
        <v>0</v>
      </c>
      <c r="N90">
        <v>164786</v>
      </c>
    </row>
    <row r="91" spans="1:14" x14ac:dyDescent="0.3">
      <c r="A91" t="s">
        <v>14</v>
      </c>
      <c r="B91" t="s">
        <v>33</v>
      </c>
      <c r="C91" t="s">
        <v>48</v>
      </c>
      <c r="D91" t="s">
        <v>17</v>
      </c>
      <c r="E91" t="s">
        <v>30</v>
      </c>
      <c r="F91" t="s">
        <v>19</v>
      </c>
      <c r="G91" t="s">
        <v>20</v>
      </c>
      <c r="H91">
        <v>5.2</v>
      </c>
      <c r="I91">
        <v>65000</v>
      </c>
      <c r="J91">
        <v>338000</v>
      </c>
      <c r="K91">
        <v>386313.304</v>
      </c>
      <c r="L91">
        <v>2.69</v>
      </c>
      <c r="M91">
        <v>0.17</v>
      </c>
      <c r="N91">
        <v>178920</v>
      </c>
    </row>
    <row r="92" spans="1:14" x14ac:dyDescent="0.3">
      <c r="A92" t="s">
        <v>14</v>
      </c>
      <c r="B92" t="s">
        <v>34</v>
      </c>
      <c r="C92" t="s">
        <v>48</v>
      </c>
      <c r="D92" t="s">
        <v>17</v>
      </c>
      <c r="E92" t="s">
        <v>30</v>
      </c>
      <c r="F92" t="s">
        <v>19</v>
      </c>
      <c r="G92" t="s">
        <v>20</v>
      </c>
      <c r="H92">
        <v>49260.2</v>
      </c>
      <c r="I92">
        <v>1</v>
      </c>
      <c r="J92">
        <v>49260.2</v>
      </c>
      <c r="K92">
        <v>49260.2</v>
      </c>
      <c r="L92">
        <v>8425</v>
      </c>
      <c r="M92">
        <v>0</v>
      </c>
      <c r="N92">
        <v>8425</v>
      </c>
    </row>
    <row r="93" spans="1:14" x14ac:dyDescent="0.3">
      <c r="A93" t="s">
        <v>14</v>
      </c>
      <c r="B93" t="s">
        <v>27</v>
      </c>
      <c r="C93" t="s">
        <v>49</v>
      </c>
      <c r="D93" t="s">
        <v>29</v>
      </c>
      <c r="E93" t="s">
        <v>30</v>
      </c>
      <c r="F93" t="s">
        <v>19</v>
      </c>
      <c r="G93" t="s">
        <v>20</v>
      </c>
      <c r="H93">
        <v>89.92</v>
      </c>
      <c r="I93">
        <v>5000</v>
      </c>
      <c r="J93">
        <v>449600</v>
      </c>
      <c r="K93">
        <v>495330.61440000002</v>
      </c>
      <c r="L93">
        <v>4.4000000000000004</v>
      </c>
      <c r="M93">
        <v>0</v>
      </c>
      <c r="N93">
        <v>23660</v>
      </c>
    </row>
    <row r="94" spans="1:14" x14ac:dyDescent="0.3">
      <c r="A94" t="s">
        <v>14</v>
      </c>
      <c r="B94" t="s">
        <v>31</v>
      </c>
      <c r="C94" t="s">
        <v>49</v>
      </c>
      <c r="D94" t="s">
        <v>29</v>
      </c>
      <c r="E94" t="s">
        <v>30</v>
      </c>
      <c r="F94" t="s">
        <v>19</v>
      </c>
      <c r="G94" t="s">
        <v>20</v>
      </c>
      <c r="H94">
        <v>970.44</v>
      </c>
      <c r="I94">
        <v>5000</v>
      </c>
      <c r="J94">
        <v>4852200</v>
      </c>
      <c r="K94">
        <v>5389425.8795999996</v>
      </c>
      <c r="L94">
        <v>492.15</v>
      </c>
      <c r="M94">
        <v>0.14000000000000001</v>
      </c>
      <c r="N94">
        <v>2703468.73</v>
      </c>
    </row>
    <row r="95" spans="1:14" x14ac:dyDescent="0.3">
      <c r="A95" t="s">
        <v>14</v>
      </c>
      <c r="B95" t="s">
        <v>32</v>
      </c>
      <c r="C95" t="s">
        <v>49</v>
      </c>
      <c r="D95" t="s">
        <v>29</v>
      </c>
      <c r="E95" t="s">
        <v>30</v>
      </c>
      <c r="F95" t="s">
        <v>19</v>
      </c>
      <c r="G95" t="s">
        <v>20</v>
      </c>
      <c r="H95">
        <v>89.19</v>
      </c>
      <c r="I95">
        <v>4500</v>
      </c>
      <c r="J95">
        <v>401355</v>
      </c>
      <c r="K95">
        <v>464897.52360000001</v>
      </c>
      <c r="L95">
        <v>4.0199999999999996</v>
      </c>
      <c r="M95">
        <v>0</v>
      </c>
      <c r="N95">
        <v>21242</v>
      </c>
    </row>
    <row r="96" spans="1:14" x14ac:dyDescent="0.3">
      <c r="A96" t="s">
        <v>14</v>
      </c>
      <c r="B96" t="s">
        <v>33</v>
      </c>
      <c r="C96" t="s">
        <v>49</v>
      </c>
      <c r="D96" t="s">
        <v>29</v>
      </c>
      <c r="E96" t="s">
        <v>30</v>
      </c>
      <c r="F96" t="s">
        <v>19</v>
      </c>
      <c r="G96" t="s">
        <v>20</v>
      </c>
      <c r="H96">
        <v>8.17</v>
      </c>
      <c r="I96">
        <v>65000</v>
      </c>
      <c r="J96">
        <v>531050</v>
      </c>
      <c r="K96">
        <v>606957.63340000005</v>
      </c>
      <c r="L96">
        <v>2.44</v>
      </c>
      <c r="M96">
        <v>0</v>
      </c>
      <c r="N96">
        <v>186810</v>
      </c>
    </row>
    <row r="97" spans="1:14" x14ac:dyDescent="0.3">
      <c r="A97" t="s">
        <v>14</v>
      </c>
      <c r="B97" t="s">
        <v>34</v>
      </c>
      <c r="C97" t="s">
        <v>49</v>
      </c>
      <c r="D97" t="s">
        <v>29</v>
      </c>
      <c r="E97" t="s">
        <v>30</v>
      </c>
      <c r="F97" t="s">
        <v>19</v>
      </c>
      <c r="G97" t="s">
        <v>20</v>
      </c>
      <c r="H97">
        <v>77415.22</v>
      </c>
      <c r="I97">
        <v>1</v>
      </c>
      <c r="J97">
        <v>77415.22</v>
      </c>
      <c r="K97">
        <v>77415.22</v>
      </c>
      <c r="L97">
        <v>0</v>
      </c>
      <c r="M97">
        <v>0</v>
      </c>
      <c r="N97">
        <v>0</v>
      </c>
    </row>
    <row r="98" spans="1:14" x14ac:dyDescent="0.3">
      <c r="A98" t="s">
        <v>14</v>
      </c>
      <c r="B98" t="s">
        <v>27</v>
      </c>
      <c r="C98" t="s">
        <v>50</v>
      </c>
      <c r="D98" t="s">
        <v>17</v>
      </c>
      <c r="E98" t="s">
        <v>30</v>
      </c>
      <c r="F98" t="s">
        <v>19</v>
      </c>
      <c r="G98" t="s">
        <v>20</v>
      </c>
      <c r="H98">
        <v>57.21</v>
      </c>
      <c r="I98">
        <v>5000</v>
      </c>
      <c r="J98">
        <v>286050</v>
      </c>
      <c r="K98">
        <v>315145.28970000002</v>
      </c>
      <c r="L98">
        <v>13.62</v>
      </c>
      <c r="M98">
        <v>0</v>
      </c>
      <c r="N98">
        <v>72848</v>
      </c>
    </row>
    <row r="99" spans="1:14" x14ac:dyDescent="0.3">
      <c r="A99" t="s">
        <v>14</v>
      </c>
      <c r="B99" t="s">
        <v>31</v>
      </c>
      <c r="C99" t="s">
        <v>50</v>
      </c>
      <c r="D99" t="s">
        <v>17</v>
      </c>
      <c r="E99" t="s">
        <v>30</v>
      </c>
      <c r="F99" t="s">
        <v>19</v>
      </c>
      <c r="G99" t="s">
        <v>20</v>
      </c>
      <c r="H99">
        <v>617.51</v>
      </c>
      <c r="I99">
        <v>5000</v>
      </c>
      <c r="J99">
        <v>3087550</v>
      </c>
      <c r="K99">
        <v>3429397.3609000002</v>
      </c>
      <c r="L99">
        <v>385.57</v>
      </c>
      <c r="M99">
        <v>0</v>
      </c>
      <c r="N99">
        <v>2136921.4900000002</v>
      </c>
    </row>
    <row r="100" spans="1:14" x14ac:dyDescent="0.3">
      <c r="A100" t="s">
        <v>14</v>
      </c>
      <c r="B100" t="s">
        <v>32</v>
      </c>
      <c r="C100" t="s">
        <v>50</v>
      </c>
      <c r="D100" t="s">
        <v>17</v>
      </c>
      <c r="E100" t="s">
        <v>30</v>
      </c>
      <c r="F100" t="s">
        <v>19</v>
      </c>
      <c r="G100" t="s">
        <v>20</v>
      </c>
      <c r="H100">
        <v>56.75</v>
      </c>
      <c r="I100">
        <v>4500</v>
      </c>
      <c r="J100">
        <v>255375</v>
      </c>
      <c r="K100">
        <v>295805.96999999997</v>
      </c>
      <c r="L100">
        <v>21.55</v>
      </c>
      <c r="M100">
        <v>0</v>
      </c>
      <c r="N100">
        <v>112360</v>
      </c>
    </row>
    <row r="101" spans="1:14" x14ac:dyDescent="0.3">
      <c r="A101" t="s">
        <v>14</v>
      </c>
      <c r="B101" t="s">
        <v>33</v>
      </c>
      <c r="C101" t="s">
        <v>50</v>
      </c>
      <c r="D101" t="s">
        <v>17</v>
      </c>
      <c r="E101" t="s">
        <v>30</v>
      </c>
      <c r="F101" t="s">
        <v>19</v>
      </c>
      <c r="G101" t="s">
        <v>20</v>
      </c>
      <c r="H101">
        <v>5.2</v>
      </c>
      <c r="I101">
        <v>65000</v>
      </c>
      <c r="J101">
        <v>338000</v>
      </c>
      <c r="K101">
        <v>386313.304</v>
      </c>
      <c r="L101">
        <v>4.12</v>
      </c>
      <c r="M101">
        <v>0</v>
      </c>
      <c r="N101">
        <v>294770</v>
      </c>
    </row>
    <row r="102" spans="1:14" x14ac:dyDescent="0.3">
      <c r="A102" t="s">
        <v>14</v>
      </c>
      <c r="B102" t="s">
        <v>34</v>
      </c>
      <c r="C102" t="s">
        <v>50</v>
      </c>
      <c r="D102" t="s">
        <v>17</v>
      </c>
      <c r="E102" t="s">
        <v>30</v>
      </c>
      <c r="F102" t="s">
        <v>19</v>
      </c>
      <c r="G102" t="s">
        <v>20</v>
      </c>
      <c r="H102">
        <v>49260.2</v>
      </c>
      <c r="I102">
        <v>1</v>
      </c>
      <c r="J102">
        <v>49260.2</v>
      </c>
      <c r="K102">
        <v>49260.2</v>
      </c>
      <c r="L102">
        <v>22730</v>
      </c>
      <c r="M102">
        <v>0</v>
      </c>
      <c r="N102">
        <v>22730</v>
      </c>
    </row>
    <row r="103" spans="1:14" x14ac:dyDescent="0.3">
      <c r="A103" t="s">
        <v>14</v>
      </c>
      <c r="B103" t="s">
        <v>27</v>
      </c>
      <c r="C103" t="s">
        <v>51</v>
      </c>
      <c r="D103" t="s">
        <v>29</v>
      </c>
      <c r="E103" t="s">
        <v>30</v>
      </c>
      <c r="F103" t="s">
        <v>19</v>
      </c>
      <c r="G103" t="s">
        <v>20</v>
      </c>
      <c r="H103">
        <v>89.92</v>
      </c>
      <c r="I103">
        <v>5000</v>
      </c>
      <c r="J103">
        <v>449600</v>
      </c>
      <c r="K103">
        <v>495330.61440000002</v>
      </c>
      <c r="L103">
        <v>21.36</v>
      </c>
      <c r="M103">
        <v>0</v>
      </c>
      <c r="N103">
        <v>109102</v>
      </c>
    </row>
    <row r="104" spans="1:14" x14ac:dyDescent="0.3">
      <c r="A104" t="s">
        <v>14</v>
      </c>
      <c r="B104" t="s">
        <v>31</v>
      </c>
      <c r="C104" t="s">
        <v>51</v>
      </c>
      <c r="D104" t="s">
        <v>29</v>
      </c>
      <c r="E104" t="s">
        <v>30</v>
      </c>
      <c r="F104" t="s">
        <v>19</v>
      </c>
      <c r="G104" t="s">
        <v>20</v>
      </c>
      <c r="H104">
        <v>970.44</v>
      </c>
      <c r="I104">
        <v>5000</v>
      </c>
      <c r="J104">
        <v>4852200</v>
      </c>
      <c r="K104">
        <v>5389425.8795999996</v>
      </c>
      <c r="L104">
        <v>313.32</v>
      </c>
      <c r="M104">
        <v>0</v>
      </c>
      <c r="N104">
        <v>1706020.1</v>
      </c>
    </row>
    <row r="105" spans="1:14" x14ac:dyDescent="0.3">
      <c r="A105" t="s">
        <v>14</v>
      </c>
      <c r="B105" t="s">
        <v>32</v>
      </c>
      <c r="C105" t="s">
        <v>51</v>
      </c>
      <c r="D105" t="s">
        <v>29</v>
      </c>
      <c r="E105" t="s">
        <v>30</v>
      </c>
      <c r="F105" t="s">
        <v>19</v>
      </c>
      <c r="G105" t="s">
        <v>20</v>
      </c>
      <c r="H105">
        <v>89.19</v>
      </c>
      <c r="I105">
        <v>4500</v>
      </c>
      <c r="J105">
        <v>401355</v>
      </c>
      <c r="K105">
        <v>464897.52360000001</v>
      </c>
      <c r="L105">
        <v>6</v>
      </c>
      <c r="M105">
        <v>0</v>
      </c>
      <c r="N105">
        <v>31702</v>
      </c>
    </row>
    <row r="106" spans="1:14" x14ac:dyDescent="0.3">
      <c r="A106" t="s">
        <v>14</v>
      </c>
      <c r="B106" t="s">
        <v>33</v>
      </c>
      <c r="C106" t="s">
        <v>51</v>
      </c>
      <c r="D106" t="s">
        <v>29</v>
      </c>
      <c r="E106" t="s">
        <v>30</v>
      </c>
      <c r="F106" t="s">
        <v>19</v>
      </c>
      <c r="G106" t="s">
        <v>20</v>
      </c>
      <c r="H106">
        <v>8.17</v>
      </c>
      <c r="I106">
        <v>65000</v>
      </c>
      <c r="J106">
        <v>531050</v>
      </c>
      <c r="K106">
        <v>606957.63340000005</v>
      </c>
      <c r="L106">
        <v>3.84</v>
      </c>
      <c r="M106">
        <v>0</v>
      </c>
      <c r="N106">
        <v>275400</v>
      </c>
    </row>
    <row r="107" spans="1:14" x14ac:dyDescent="0.3">
      <c r="A107" t="s">
        <v>14</v>
      </c>
      <c r="B107" t="s">
        <v>34</v>
      </c>
      <c r="C107" t="s">
        <v>51</v>
      </c>
      <c r="D107" t="s">
        <v>29</v>
      </c>
      <c r="E107" t="s">
        <v>30</v>
      </c>
      <c r="F107" t="s">
        <v>19</v>
      </c>
      <c r="G107" t="s">
        <v>20</v>
      </c>
      <c r="H107">
        <v>77415.22</v>
      </c>
      <c r="I107">
        <v>1</v>
      </c>
      <c r="J107">
        <v>77415.22</v>
      </c>
      <c r="K107">
        <v>77415.22</v>
      </c>
      <c r="L107">
        <v>9480</v>
      </c>
      <c r="M107">
        <v>0</v>
      </c>
      <c r="N107">
        <v>9480</v>
      </c>
    </row>
    <row r="108" spans="1:14" x14ac:dyDescent="0.3">
      <c r="A108" t="s">
        <v>14</v>
      </c>
      <c r="B108" t="s">
        <v>27</v>
      </c>
      <c r="C108" t="s">
        <v>52</v>
      </c>
      <c r="D108" t="s">
        <v>17</v>
      </c>
      <c r="E108" t="s">
        <v>30</v>
      </c>
      <c r="F108" t="s">
        <v>19</v>
      </c>
      <c r="G108" t="s">
        <v>20</v>
      </c>
      <c r="H108">
        <v>57.21</v>
      </c>
      <c r="I108">
        <v>5000</v>
      </c>
      <c r="J108">
        <v>286050</v>
      </c>
      <c r="K108">
        <v>315145.28970000002</v>
      </c>
      <c r="L108">
        <v>21.36</v>
      </c>
      <c r="M108">
        <v>16.3</v>
      </c>
      <c r="N108">
        <v>18996</v>
      </c>
    </row>
    <row r="109" spans="1:14" x14ac:dyDescent="0.3">
      <c r="A109" t="s">
        <v>14</v>
      </c>
      <c r="B109" t="s">
        <v>31</v>
      </c>
      <c r="C109" t="s">
        <v>52</v>
      </c>
      <c r="D109" t="s">
        <v>17</v>
      </c>
      <c r="E109" t="s">
        <v>30</v>
      </c>
      <c r="F109" t="s">
        <v>19</v>
      </c>
      <c r="G109" t="s">
        <v>20</v>
      </c>
      <c r="H109">
        <v>617.51</v>
      </c>
      <c r="I109">
        <v>5000</v>
      </c>
      <c r="J109">
        <v>3087550</v>
      </c>
      <c r="K109">
        <v>3429397.3609000002</v>
      </c>
      <c r="L109">
        <v>515.63</v>
      </c>
      <c r="M109">
        <v>70.489999999999995</v>
      </c>
      <c r="N109">
        <v>2472710.11</v>
      </c>
    </row>
    <row r="110" spans="1:14" x14ac:dyDescent="0.3">
      <c r="A110" t="s">
        <v>14</v>
      </c>
      <c r="B110" t="s">
        <v>32</v>
      </c>
      <c r="C110" t="s">
        <v>52</v>
      </c>
      <c r="D110" t="s">
        <v>17</v>
      </c>
      <c r="E110" t="s">
        <v>30</v>
      </c>
      <c r="F110" t="s">
        <v>19</v>
      </c>
      <c r="G110" t="s">
        <v>20</v>
      </c>
      <c r="H110">
        <v>56.75</v>
      </c>
      <c r="I110">
        <v>4500</v>
      </c>
      <c r="J110">
        <v>255375</v>
      </c>
      <c r="K110">
        <v>295805.96999999997</v>
      </c>
      <c r="L110">
        <v>17.55</v>
      </c>
      <c r="M110">
        <v>0</v>
      </c>
      <c r="N110">
        <v>90505.8</v>
      </c>
    </row>
    <row r="111" spans="1:14" x14ac:dyDescent="0.3">
      <c r="A111" t="s">
        <v>14</v>
      </c>
      <c r="B111" t="s">
        <v>33</v>
      </c>
      <c r="C111" t="s">
        <v>52</v>
      </c>
      <c r="D111" t="s">
        <v>17</v>
      </c>
      <c r="E111" t="s">
        <v>30</v>
      </c>
      <c r="F111" t="s">
        <v>19</v>
      </c>
      <c r="G111" t="s">
        <v>20</v>
      </c>
      <c r="H111">
        <v>5.2</v>
      </c>
      <c r="I111">
        <v>65000</v>
      </c>
      <c r="J111">
        <v>338000</v>
      </c>
      <c r="K111">
        <v>386313.304</v>
      </c>
      <c r="L111">
        <v>5.09</v>
      </c>
      <c r="M111">
        <v>1.74</v>
      </c>
      <c r="N111">
        <v>240770</v>
      </c>
    </row>
    <row r="112" spans="1:14" x14ac:dyDescent="0.3">
      <c r="A112" t="s">
        <v>14</v>
      </c>
      <c r="B112" t="s">
        <v>34</v>
      </c>
      <c r="C112" t="s">
        <v>52</v>
      </c>
      <c r="D112" t="s">
        <v>17</v>
      </c>
      <c r="E112" t="s">
        <v>30</v>
      </c>
      <c r="F112" t="s">
        <v>19</v>
      </c>
      <c r="G112" t="s">
        <v>20</v>
      </c>
      <c r="H112">
        <v>49260.2</v>
      </c>
      <c r="I112">
        <v>1</v>
      </c>
      <c r="J112">
        <v>49260.2</v>
      </c>
      <c r="K112">
        <v>49260.2</v>
      </c>
      <c r="L112">
        <v>7830</v>
      </c>
      <c r="M112">
        <v>1.7</v>
      </c>
      <c r="N112">
        <v>7830</v>
      </c>
    </row>
    <row r="113" spans="1:14" x14ac:dyDescent="0.3">
      <c r="A113" t="s">
        <v>14</v>
      </c>
      <c r="B113" t="s">
        <v>27</v>
      </c>
      <c r="C113" t="s">
        <v>53</v>
      </c>
      <c r="D113" t="s">
        <v>29</v>
      </c>
      <c r="E113" t="s">
        <v>30</v>
      </c>
      <c r="F113" t="s">
        <v>19</v>
      </c>
      <c r="G113" t="s">
        <v>20</v>
      </c>
      <c r="H113">
        <v>89.92</v>
      </c>
      <c r="I113">
        <v>5000</v>
      </c>
      <c r="J113">
        <v>449600</v>
      </c>
      <c r="K113">
        <v>495330.61440000002</v>
      </c>
      <c r="L113">
        <v>29.04</v>
      </c>
      <c r="M113">
        <v>1.61</v>
      </c>
      <c r="N113">
        <v>138307.84</v>
      </c>
    </row>
    <row r="114" spans="1:14" x14ac:dyDescent="0.3">
      <c r="A114" t="s">
        <v>14</v>
      </c>
      <c r="B114" t="s">
        <v>31</v>
      </c>
      <c r="C114" t="s">
        <v>53</v>
      </c>
      <c r="D114" t="s">
        <v>29</v>
      </c>
      <c r="E114" t="s">
        <v>30</v>
      </c>
      <c r="F114" t="s">
        <v>19</v>
      </c>
      <c r="G114" t="s">
        <v>20</v>
      </c>
      <c r="H114">
        <v>970.44</v>
      </c>
      <c r="I114">
        <v>5000</v>
      </c>
      <c r="J114">
        <v>4852200</v>
      </c>
      <c r="K114">
        <v>5389425.8795999996</v>
      </c>
      <c r="L114">
        <v>1051.74</v>
      </c>
      <c r="M114">
        <v>29.95</v>
      </c>
      <c r="N114">
        <v>5734353.2400000002</v>
      </c>
    </row>
    <row r="115" spans="1:14" x14ac:dyDescent="0.3">
      <c r="A115" t="s">
        <v>14</v>
      </c>
      <c r="B115" t="s">
        <v>32</v>
      </c>
      <c r="C115" t="s">
        <v>53</v>
      </c>
      <c r="D115" t="s">
        <v>29</v>
      </c>
      <c r="E115" t="s">
        <v>30</v>
      </c>
      <c r="F115" t="s">
        <v>19</v>
      </c>
      <c r="G115" t="s">
        <v>20</v>
      </c>
      <c r="H115">
        <v>89.19</v>
      </c>
      <c r="I115">
        <v>4500</v>
      </c>
      <c r="J115">
        <v>401355</v>
      </c>
      <c r="K115">
        <v>464897.52360000001</v>
      </c>
      <c r="L115">
        <v>30.63</v>
      </c>
      <c r="M115">
        <v>0</v>
      </c>
      <c r="N115">
        <v>161683</v>
      </c>
    </row>
    <row r="116" spans="1:14" x14ac:dyDescent="0.3">
      <c r="A116" t="s">
        <v>14</v>
      </c>
      <c r="B116" t="s">
        <v>33</v>
      </c>
      <c r="C116" t="s">
        <v>53</v>
      </c>
      <c r="D116" t="s">
        <v>29</v>
      </c>
      <c r="E116" t="s">
        <v>30</v>
      </c>
      <c r="F116" t="s">
        <v>19</v>
      </c>
      <c r="G116" t="s">
        <v>20</v>
      </c>
      <c r="H116">
        <v>8.17</v>
      </c>
      <c r="I116">
        <v>65000</v>
      </c>
      <c r="J116">
        <v>531050</v>
      </c>
      <c r="K116">
        <v>606957.63340000005</v>
      </c>
      <c r="L116">
        <v>6.61</v>
      </c>
      <c r="M116">
        <v>0.18</v>
      </c>
      <c r="N116">
        <v>456530</v>
      </c>
    </row>
    <row r="117" spans="1:14" x14ac:dyDescent="0.3">
      <c r="A117" t="s">
        <v>14</v>
      </c>
      <c r="B117" t="s">
        <v>34</v>
      </c>
      <c r="C117" t="s">
        <v>53</v>
      </c>
      <c r="D117" t="s">
        <v>29</v>
      </c>
      <c r="E117" t="s">
        <v>30</v>
      </c>
      <c r="F117" t="s">
        <v>19</v>
      </c>
      <c r="G117" t="s">
        <v>20</v>
      </c>
      <c r="H117">
        <v>77415.22</v>
      </c>
      <c r="I117">
        <v>1</v>
      </c>
      <c r="J117">
        <v>77415.22</v>
      </c>
      <c r="K117">
        <v>77415.22</v>
      </c>
      <c r="L117">
        <v>4625</v>
      </c>
      <c r="M117">
        <v>0.2</v>
      </c>
      <c r="N117">
        <v>3705</v>
      </c>
    </row>
    <row r="118" spans="1:14" x14ac:dyDescent="0.3">
      <c r="A118" t="s">
        <v>14</v>
      </c>
      <c r="B118" t="s">
        <v>27</v>
      </c>
      <c r="C118" t="s">
        <v>54</v>
      </c>
      <c r="D118" t="s">
        <v>17</v>
      </c>
      <c r="E118" t="s">
        <v>30</v>
      </c>
      <c r="F118" t="s">
        <v>19</v>
      </c>
      <c r="G118" t="s">
        <v>20</v>
      </c>
      <c r="H118">
        <v>57.21</v>
      </c>
      <c r="I118">
        <v>5000</v>
      </c>
      <c r="J118">
        <v>286050</v>
      </c>
      <c r="K118">
        <v>315145.28970000002</v>
      </c>
      <c r="L118">
        <v>32.479999999999997</v>
      </c>
      <c r="M118">
        <v>2.92</v>
      </c>
      <c r="N118">
        <v>152796</v>
      </c>
    </row>
    <row r="119" spans="1:14" x14ac:dyDescent="0.3">
      <c r="A119" t="s">
        <v>14</v>
      </c>
      <c r="B119" t="s">
        <v>31</v>
      </c>
      <c r="C119" t="s">
        <v>54</v>
      </c>
      <c r="D119" t="s">
        <v>17</v>
      </c>
      <c r="E119" t="s">
        <v>30</v>
      </c>
      <c r="F119" t="s">
        <v>19</v>
      </c>
      <c r="G119" t="s">
        <v>20</v>
      </c>
      <c r="H119">
        <v>617.51</v>
      </c>
      <c r="I119">
        <v>5000</v>
      </c>
      <c r="J119">
        <v>3087550</v>
      </c>
      <c r="K119">
        <v>3429397.3609000002</v>
      </c>
      <c r="L119">
        <v>368.21</v>
      </c>
      <c r="M119">
        <v>0</v>
      </c>
      <c r="N119">
        <v>2105930.02</v>
      </c>
    </row>
    <row r="120" spans="1:14" x14ac:dyDescent="0.3">
      <c r="A120" t="s">
        <v>14</v>
      </c>
      <c r="B120" t="s">
        <v>32</v>
      </c>
      <c r="C120" t="s">
        <v>54</v>
      </c>
      <c r="D120" t="s">
        <v>17</v>
      </c>
      <c r="E120" t="s">
        <v>30</v>
      </c>
      <c r="F120" t="s">
        <v>19</v>
      </c>
      <c r="G120" t="s">
        <v>20</v>
      </c>
      <c r="H120">
        <v>56.75</v>
      </c>
      <c r="I120">
        <v>4500</v>
      </c>
      <c r="J120">
        <v>255375</v>
      </c>
      <c r="K120">
        <v>295805.96999999997</v>
      </c>
      <c r="L120">
        <v>13.02</v>
      </c>
      <c r="M120">
        <v>0</v>
      </c>
      <c r="N120">
        <v>68855.7</v>
      </c>
    </row>
    <row r="121" spans="1:14" x14ac:dyDescent="0.3">
      <c r="A121" t="s">
        <v>14</v>
      </c>
      <c r="B121" t="s">
        <v>33</v>
      </c>
      <c r="C121" t="s">
        <v>54</v>
      </c>
      <c r="D121" t="s">
        <v>17</v>
      </c>
      <c r="E121" t="s">
        <v>30</v>
      </c>
      <c r="F121" t="s">
        <v>19</v>
      </c>
      <c r="G121" t="s">
        <v>20</v>
      </c>
      <c r="H121">
        <v>5.2</v>
      </c>
      <c r="I121">
        <v>65000</v>
      </c>
      <c r="J121">
        <v>338000</v>
      </c>
      <c r="K121">
        <v>386313.304</v>
      </c>
      <c r="L121">
        <v>10.27</v>
      </c>
      <c r="M121">
        <v>0.54</v>
      </c>
      <c r="N121">
        <v>691425</v>
      </c>
    </row>
    <row r="122" spans="1:14" x14ac:dyDescent="0.3">
      <c r="A122" t="s">
        <v>14</v>
      </c>
      <c r="B122" t="s">
        <v>34</v>
      </c>
      <c r="C122" t="s">
        <v>54</v>
      </c>
      <c r="D122" t="s">
        <v>17</v>
      </c>
      <c r="E122" t="s">
        <v>30</v>
      </c>
      <c r="F122" t="s">
        <v>19</v>
      </c>
      <c r="G122" t="s">
        <v>20</v>
      </c>
      <c r="H122">
        <v>49260.2</v>
      </c>
      <c r="I122">
        <v>1</v>
      </c>
      <c r="J122">
        <v>49260.2</v>
      </c>
      <c r="K122">
        <v>49260.2</v>
      </c>
      <c r="L122">
        <v>0</v>
      </c>
      <c r="M122">
        <v>0</v>
      </c>
      <c r="N122">
        <v>0</v>
      </c>
    </row>
    <row r="123" spans="1:14" x14ac:dyDescent="0.3">
      <c r="A123" t="s">
        <v>14</v>
      </c>
      <c r="B123" t="s">
        <v>27</v>
      </c>
      <c r="C123" t="s">
        <v>55</v>
      </c>
      <c r="D123" t="s">
        <v>29</v>
      </c>
      <c r="E123" t="s">
        <v>30</v>
      </c>
      <c r="F123" t="s">
        <v>19</v>
      </c>
      <c r="G123" t="s">
        <v>20</v>
      </c>
      <c r="H123">
        <v>89.92</v>
      </c>
      <c r="I123">
        <v>5000</v>
      </c>
      <c r="J123">
        <v>449600</v>
      </c>
      <c r="K123">
        <v>495330.61440000002</v>
      </c>
      <c r="L123">
        <v>0</v>
      </c>
      <c r="M123">
        <v>0</v>
      </c>
      <c r="N123">
        <v>0</v>
      </c>
    </row>
    <row r="124" spans="1:14" x14ac:dyDescent="0.3">
      <c r="A124" t="s">
        <v>14</v>
      </c>
      <c r="B124" t="s">
        <v>31</v>
      </c>
      <c r="C124" t="s">
        <v>55</v>
      </c>
      <c r="D124" t="s">
        <v>29</v>
      </c>
      <c r="E124" t="s">
        <v>30</v>
      </c>
      <c r="F124" t="s">
        <v>19</v>
      </c>
      <c r="G124" t="s">
        <v>20</v>
      </c>
      <c r="H124">
        <v>970.44</v>
      </c>
      <c r="I124">
        <v>5000</v>
      </c>
      <c r="J124">
        <v>4852200</v>
      </c>
      <c r="K124">
        <v>5389425.8795999996</v>
      </c>
      <c r="L124">
        <v>203.5</v>
      </c>
      <c r="M124">
        <v>29.18</v>
      </c>
      <c r="N124">
        <v>980820.28</v>
      </c>
    </row>
    <row r="125" spans="1:14" x14ac:dyDescent="0.3">
      <c r="A125" t="s">
        <v>14</v>
      </c>
      <c r="B125" t="s">
        <v>32</v>
      </c>
      <c r="C125" t="s">
        <v>55</v>
      </c>
      <c r="D125" t="s">
        <v>29</v>
      </c>
      <c r="E125" t="s">
        <v>30</v>
      </c>
      <c r="F125" t="s">
        <v>19</v>
      </c>
      <c r="G125" t="s">
        <v>20</v>
      </c>
      <c r="H125">
        <v>89.19</v>
      </c>
      <c r="I125">
        <v>4500</v>
      </c>
      <c r="J125">
        <v>401355</v>
      </c>
      <c r="K125">
        <v>464897.52360000001</v>
      </c>
      <c r="L125">
        <v>46.04</v>
      </c>
      <c r="M125">
        <v>0</v>
      </c>
      <c r="N125">
        <v>237710</v>
      </c>
    </row>
    <row r="126" spans="1:14" x14ac:dyDescent="0.3">
      <c r="A126" t="s">
        <v>14</v>
      </c>
      <c r="B126" t="s">
        <v>33</v>
      </c>
      <c r="C126" t="s">
        <v>55</v>
      </c>
      <c r="D126" t="s">
        <v>29</v>
      </c>
      <c r="E126" t="s">
        <v>30</v>
      </c>
      <c r="F126" t="s">
        <v>19</v>
      </c>
      <c r="G126" t="s">
        <v>20</v>
      </c>
      <c r="H126">
        <v>8.17</v>
      </c>
      <c r="I126">
        <v>65000</v>
      </c>
      <c r="J126">
        <v>531050</v>
      </c>
      <c r="K126">
        <v>606957.63340000005</v>
      </c>
      <c r="L126">
        <v>3.48</v>
      </c>
      <c r="M126">
        <v>0</v>
      </c>
      <c r="N126">
        <v>254680</v>
      </c>
    </row>
    <row r="127" spans="1:14" x14ac:dyDescent="0.3">
      <c r="A127" t="s">
        <v>14</v>
      </c>
      <c r="B127" t="s">
        <v>34</v>
      </c>
      <c r="C127" t="s">
        <v>55</v>
      </c>
      <c r="D127" t="s">
        <v>29</v>
      </c>
      <c r="E127" t="s">
        <v>30</v>
      </c>
      <c r="F127" t="s">
        <v>19</v>
      </c>
      <c r="G127" t="s">
        <v>20</v>
      </c>
      <c r="H127">
        <v>77415.22</v>
      </c>
      <c r="I127">
        <v>1</v>
      </c>
      <c r="J127">
        <v>77415.22</v>
      </c>
      <c r="K127">
        <v>77415.22</v>
      </c>
      <c r="L127">
        <v>11870</v>
      </c>
      <c r="M127">
        <v>0</v>
      </c>
      <c r="N127">
        <v>11870</v>
      </c>
    </row>
    <row r="128" spans="1:14" x14ac:dyDescent="0.3">
      <c r="A128" t="s">
        <v>14</v>
      </c>
      <c r="B128" t="s">
        <v>27</v>
      </c>
      <c r="C128" t="s">
        <v>56</v>
      </c>
      <c r="D128" t="s">
        <v>29</v>
      </c>
      <c r="E128" t="s">
        <v>30</v>
      </c>
      <c r="F128" t="s">
        <v>19</v>
      </c>
      <c r="G128" t="s">
        <v>20</v>
      </c>
      <c r="H128">
        <v>89.92</v>
      </c>
      <c r="I128">
        <v>5000</v>
      </c>
      <c r="J128">
        <v>449600</v>
      </c>
      <c r="K128">
        <v>495330.61440000002</v>
      </c>
      <c r="L128">
        <v>15.99</v>
      </c>
      <c r="M128">
        <v>4.5199999999999996</v>
      </c>
      <c r="N128">
        <v>57635</v>
      </c>
    </row>
    <row r="129" spans="1:14" x14ac:dyDescent="0.3">
      <c r="A129" t="s">
        <v>14</v>
      </c>
      <c r="B129" t="s">
        <v>31</v>
      </c>
      <c r="C129" t="s">
        <v>56</v>
      </c>
      <c r="D129" t="s">
        <v>29</v>
      </c>
      <c r="E129" t="s">
        <v>30</v>
      </c>
      <c r="F129" t="s">
        <v>19</v>
      </c>
      <c r="G129" t="s">
        <v>20</v>
      </c>
      <c r="H129">
        <v>970.44</v>
      </c>
      <c r="I129">
        <v>5000</v>
      </c>
      <c r="J129">
        <v>4852200</v>
      </c>
      <c r="K129">
        <v>5389425.8795999996</v>
      </c>
      <c r="L129">
        <v>472.55</v>
      </c>
      <c r="M129">
        <v>0</v>
      </c>
      <c r="N129">
        <v>2641941.9</v>
      </c>
    </row>
    <row r="130" spans="1:14" x14ac:dyDescent="0.3">
      <c r="A130" t="s">
        <v>14</v>
      </c>
      <c r="B130" t="s">
        <v>32</v>
      </c>
      <c r="C130" t="s">
        <v>56</v>
      </c>
      <c r="D130" t="s">
        <v>29</v>
      </c>
      <c r="E130" t="s">
        <v>30</v>
      </c>
      <c r="F130" t="s">
        <v>19</v>
      </c>
      <c r="G130" t="s">
        <v>20</v>
      </c>
      <c r="H130">
        <v>89.19</v>
      </c>
      <c r="I130">
        <v>4500</v>
      </c>
      <c r="J130">
        <v>401355</v>
      </c>
      <c r="K130">
        <v>464897.52360000001</v>
      </c>
      <c r="L130">
        <v>22.55</v>
      </c>
      <c r="M130">
        <v>0</v>
      </c>
      <c r="N130">
        <v>118715</v>
      </c>
    </row>
    <row r="131" spans="1:14" x14ac:dyDescent="0.3">
      <c r="A131" t="s">
        <v>14</v>
      </c>
      <c r="B131" t="s">
        <v>33</v>
      </c>
      <c r="C131" t="s">
        <v>56</v>
      </c>
      <c r="D131" t="s">
        <v>29</v>
      </c>
      <c r="E131" t="s">
        <v>30</v>
      </c>
      <c r="F131" t="s">
        <v>19</v>
      </c>
      <c r="G131" t="s">
        <v>20</v>
      </c>
      <c r="H131">
        <v>8.17</v>
      </c>
      <c r="I131">
        <v>65000</v>
      </c>
      <c r="J131">
        <v>531050</v>
      </c>
      <c r="K131">
        <v>606957.63340000005</v>
      </c>
      <c r="L131">
        <v>2.75</v>
      </c>
      <c r="M131">
        <v>0.27</v>
      </c>
      <c r="N131">
        <v>175725</v>
      </c>
    </row>
    <row r="132" spans="1:14" x14ac:dyDescent="0.3">
      <c r="A132" t="s">
        <v>14</v>
      </c>
      <c r="B132" t="s">
        <v>34</v>
      </c>
      <c r="C132" t="s">
        <v>56</v>
      </c>
      <c r="D132" t="s">
        <v>29</v>
      </c>
      <c r="E132" t="s">
        <v>30</v>
      </c>
      <c r="F132" t="s">
        <v>19</v>
      </c>
      <c r="G132" t="s">
        <v>20</v>
      </c>
      <c r="H132">
        <v>77415.22</v>
      </c>
      <c r="I132">
        <v>1</v>
      </c>
      <c r="J132">
        <v>77415.22</v>
      </c>
      <c r="K132">
        <v>77415.22</v>
      </c>
      <c r="L132">
        <v>0</v>
      </c>
      <c r="M132">
        <v>0</v>
      </c>
      <c r="N132">
        <v>0</v>
      </c>
    </row>
    <row r="133" spans="1:14" x14ac:dyDescent="0.3">
      <c r="A133" t="s">
        <v>14</v>
      </c>
      <c r="B133" t="s">
        <v>27</v>
      </c>
      <c r="C133" t="s">
        <v>57</v>
      </c>
      <c r="D133" t="s">
        <v>17</v>
      </c>
      <c r="E133" t="s">
        <v>30</v>
      </c>
      <c r="F133" t="s">
        <v>19</v>
      </c>
      <c r="G133" t="s">
        <v>20</v>
      </c>
      <c r="H133">
        <v>57.21</v>
      </c>
      <c r="I133">
        <v>5000</v>
      </c>
      <c r="J133">
        <v>286050</v>
      </c>
      <c r="K133">
        <v>315145.28970000002</v>
      </c>
      <c r="L133">
        <v>6.94</v>
      </c>
      <c r="M133">
        <v>0</v>
      </c>
      <c r="N133">
        <v>35128</v>
      </c>
    </row>
    <row r="134" spans="1:14" x14ac:dyDescent="0.3">
      <c r="A134" t="s">
        <v>14</v>
      </c>
      <c r="B134" t="s">
        <v>31</v>
      </c>
      <c r="C134" t="s">
        <v>57</v>
      </c>
      <c r="D134" t="s">
        <v>17</v>
      </c>
      <c r="E134" t="s">
        <v>30</v>
      </c>
      <c r="F134" t="s">
        <v>19</v>
      </c>
      <c r="G134" t="s">
        <v>20</v>
      </c>
      <c r="H134">
        <v>617.51</v>
      </c>
      <c r="I134">
        <v>5000</v>
      </c>
      <c r="J134">
        <v>3087550</v>
      </c>
      <c r="K134">
        <v>3429397.3609000002</v>
      </c>
      <c r="L134">
        <v>499.63</v>
      </c>
      <c r="M134">
        <v>0</v>
      </c>
      <c r="N134">
        <v>2772721.08</v>
      </c>
    </row>
    <row r="135" spans="1:14" x14ac:dyDescent="0.3">
      <c r="A135" t="s">
        <v>14</v>
      </c>
      <c r="B135" t="s">
        <v>32</v>
      </c>
      <c r="C135" t="s">
        <v>57</v>
      </c>
      <c r="D135" t="s">
        <v>17</v>
      </c>
      <c r="E135" t="s">
        <v>30</v>
      </c>
      <c r="F135" t="s">
        <v>19</v>
      </c>
      <c r="G135" t="s">
        <v>20</v>
      </c>
      <c r="H135">
        <v>56.75</v>
      </c>
      <c r="I135">
        <v>4500</v>
      </c>
      <c r="J135">
        <v>255375</v>
      </c>
      <c r="K135">
        <v>295805.96999999997</v>
      </c>
      <c r="L135">
        <v>2.2999999999999998</v>
      </c>
      <c r="M135">
        <v>0</v>
      </c>
      <c r="N135">
        <v>12134</v>
      </c>
    </row>
    <row r="136" spans="1:14" x14ac:dyDescent="0.3">
      <c r="A136" t="s">
        <v>14</v>
      </c>
      <c r="B136" t="s">
        <v>33</v>
      </c>
      <c r="C136" t="s">
        <v>57</v>
      </c>
      <c r="D136" t="s">
        <v>17</v>
      </c>
      <c r="E136" t="s">
        <v>30</v>
      </c>
      <c r="F136" t="s">
        <v>19</v>
      </c>
      <c r="G136" t="s">
        <v>20</v>
      </c>
      <c r="H136">
        <v>5.2</v>
      </c>
      <c r="I136">
        <v>65000</v>
      </c>
      <c r="J136">
        <v>338000</v>
      </c>
      <c r="K136">
        <v>386313.304</v>
      </c>
      <c r="L136">
        <v>5.19</v>
      </c>
      <c r="M136">
        <v>0</v>
      </c>
      <c r="N136">
        <v>368490</v>
      </c>
    </row>
    <row r="137" spans="1:14" x14ac:dyDescent="0.3">
      <c r="A137" t="s">
        <v>14</v>
      </c>
      <c r="B137" t="s">
        <v>34</v>
      </c>
      <c r="C137" t="s">
        <v>57</v>
      </c>
      <c r="D137" t="s">
        <v>17</v>
      </c>
      <c r="E137" t="s">
        <v>30</v>
      </c>
      <c r="F137" t="s">
        <v>19</v>
      </c>
      <c r="G137" t="s">
        <v>20</v>
      </c>
      <c r="H137">
        <v>49260.2</v>
      </c>
      <c r="I137">
        <v>1</v>
      </c>
      <c r="J137">
        <v>49260.2</v>
      </c>
      <c r="K137">
        <v>49260.2</v>
      </c>
      <c r="L137">
        <v>0</v>
      </c>
      <c r="M137">
        <v>0</v>
      </c>
      <c r="N137">
        <v>0</v>
      </c>
    </row>
    <row r="138" spans="1:14" x14ac:dyDescent="0.3">
      <c r="A138" t="s">
        <v>58</v>
      </c>
      <c r="B138" t="s">
        <v>15</v>
      </c>
      <c r="C138" t="s">
        <v>59</v>
      </c>
      <c r="D138" t="s">
        <v>60</v>
      </c>
      <c r="E138" t="s">
        <v>61</v>
      </c>
      <c r="F138" t="s">
        <v>19</v>
      </c>
      <c r="G138" t="s">
        <v>20</v>
      </c>
      <c r="H138">
        <v>0</v>
      </c>
      <c r="I138">
        <v>1</v>
      </c>
      <c r="J138">
        <v>0</v>
      </c>
      <c r="K138">
        <v>0</v>
      </c>
      <c r="L138">
        <v>5240</v>
      </c>
      <c r="M138">
        <v>0</v>
      </c>
      <c r="N138">
        <v>5240</v>
      </c>
    </row>
    <row r="139" spans="1:14" x14ac:dyDescent="0.3">
      <c r="A139" t="s">
        <v>58</v>
      </c>
      <c r="B139" t="s">
        <v>21</v>
      </c>
      <c r="C139" t="s">
        <v>59</v>
      </c>
      <c r="D139" t="s">
        <v>60</v>
      </c>
      <c r="E139" t="s">
        <v>61</v>
      </c>
      <c r="F139" t="s">
        <v>19</v>
      </c>
      <c r="G139" t="s">
        <v>20</v>
      </c>
      <c r="H139">
        <v>0</v>
      </c>
      <c r="I139">
        <v>50</v>
      </c>
      <c r="J139">
        <v>0</v>
      </c>
      <c r="K139">
        <v>0</v>
      </c>
      <c r="L139">
        <v>284.10000000000002</v>
      </c>
      <c r="M139">
        <v>0</v>
      </c>
      <c r="N139">
        <v>17215.21</v>
      </c>
    </row>
    <row r="140" spans="1:14" x14ac:dyDescent="0.3">
      <c r="A140" t="s">
        <v>58</v>
      </c>
      <c r="B140" t="s">
        <v>22</v>
      </c>
      <c r="C140" t="s">
        <v>59</v>
      </c>
      <c r="D140" t="s">
        <v>60</v>
      </c>
      <c r="E140" t="s">
        <v>61</v>
      </c>
      <c r="F140" t="s">
        <v>19</v>
      </c>
      <c r="G140" t="s">
        <v>20</v>
      </c>
      <c r="H140">
        <v>0</v>
      </c>
      <c r="I140">
        <v>60</v>
      </c>
      <c r="J140">
        <v>0</v>
      </c>
      <c r="K140">
        <v>0</v>
      </c>
      <c r="L140">
        <v>6437.52</v>
      </c>
      <c r="M140">
        <v>243.71</v>
      </c>
      <c r="N140">
        <v>402755.19</v>
      </c>
    </row>
    <row r="141" spans="1:14" x14ac:dyDescent="0.3">
      <c r="A141" t="s">
        <v>58</v>
      </c>
      <c r="B141" t="s">
        <v>23</v>
      </c>
      <c r="C141" t="s">
        <v>59</v>
      </c>
      <c r="D141" t="s">
        <v>60</v>
      </c>
      <c r="E141" t="s">
        <v>61</v>
      </c>
      <c r="F141" t="s">
        <v>19</v>
      </c>
      <c r="G141" t="s">
        <v>20</v>
      </c>
      <c r="H141">
        <v>0</v>
      </c>
      <c r="I141">
        <v>1</v>
      </c>
      <c r="J141">
        <v>0</v>
      </c>
      <c r="K141">
        <v>0</v>
      </c>
      <c r="L141">
        <v>33923</v>
      </c>
      <c r="M141">
        <v>0</v>
      </c>
      <c r="N141">
        <v>33523</v>
      </c>
    </row>
    <row r="142" spans="1:14" x14ac:dyDescent="0.3">
      <c r="A142" t="s">
        <v>58</v>
      </c>
      <c r="B142" t="s">
        <v>15</v>
      </c>
      <c r="C142" t="s">
        <v>62</v>
      </c>
      <c r="D142" t="s">
        <v>29</v>
      </c>
      <c r="E142" t="s">
        <v>61</v>
      </c>
      <c r="F142" t="s">
        <v>19</v>
      </c>
      <c r="G142" t="s">
        <v>20</v>
      </c>
      <c r="H142">
        <v>25547.759999999998</v>
      </c>
      <c r="I142">
        <v>1</v>
      </c>
      <c r="J142">
        <v>25547.759999999998</v>
      </c>
      <c r="K142">
        <v>25547.759999999998</v>
      </c>
      <c r="L142">
        <v>8286</v>
      </c>
      <c r="M142">
        <v>0</v>
      </c>
      <c r="N142">
        <v>8286</v>
      </c>
    </row>
    <row r="143" spans="1:14" x14ac:dyDescent="0.3">
      <c r="A143" t="s">
        <v>58</v>
      </c>
      <c r="B143" t="s">
        <v>21</v>
      </c>
      <c r="C143" t="s">
        <v>62</v>
      </c>
      <c r="D143" t="s">
        <v>29</v>
      </c>
      <c r="E143" t="s">
        <v>61</v>
      </c>
      <c r="F143" t="s">
        <v>19</v>
      </c>
      <c r="G143" t="s">
        <v>20</v>
      </c>
      <c r="H143">
        <v>520.41999999999996</v>
      </c>
      <c r="I143">
        <v>50</v>
      </c>
      <c r="J143">
        <v>26021</v>
      </c>
      <c r="K143">
        <v>29903.333200000001</v>
      </c>
      <c r="L143">
        <v>2101.67</v>
      </c>
      <c r="M143">
        <v>0</v>
      </c>
      <c r="N143">
        <v>118198.59</v>
      </c>
    </row>
    <row r="144" spans="1:14" x14ac:dyDescent="0.3">
      <c r="A144" t="s">
        <v>58</v>
      </c>
      <c r="B144" t="s">
        <v>22</v>
      </c>
      <c r="C144" t="s">
        <v>62</v>
      </c>
      <c r="D144" t="s">
        <v>29</v>
      </c>
      <c r="E144" t="s">
        <v>61</v>
      </c>
      <c r="F144" t="s">
        <v>19</v>
      </c>
      <c r="G144" t="s">
        <v>20</v>
      </c>
      <c r="H144">
        <v>18214.599999999999</v>
      </c>
      <c r="I144">
        <v>60</v>
      </c>
      <c r="J144">
        <v>1092876</v>
      </c>
      <c r="K144">
        <v>1204713.6440000001</v>
      </c>
      <c r="L144">
        <v>14940.52</v>
      </c>
      <c r="M144">
        <v>632.42999999999995</v>
      </c>
      <c r="N144">
        <v>937041.58</v>
      </c>
    </row>
    <row r="145" spans="1:14" x14ac:dyDescent="0.3">
      <c r="A145" t="s">
        <v>58</v>
      </c>
      <c r="B145" t="s">
        <v>23</v>
      </c>
      <c r="C145" t="s">
        <v>62</v>
      </c>
      <c r="D145" t="s">
        <v>29</v>
      </c>
      <c r="E145" t="s">
        <v>61</v>
      </c>
      <c r="F145" t="s">
        <v>19</v>
      </c>
      <c r="G145" t="s">
        <v>20</v>
      </c>
      <c r="H145">
        <v>163221.79</v>
      </c>
      <c r="I145">
        <v>1</v>
      </c>
      <c r="J145">
        <v>163221.79</v>
      </c>
      <c r="K145">
        <v>163221.79</v>
      </c>
      <c r="L145">
        <v>99493.98</v>
      </c>
      <c r="M145">
        <v>0</v>
      </c>
      <c r="N145">
        <v>99493.98</v>
      </c>
    </row>
    <row r="146" spans="1:14" x14ac:dyDescent="0.3">
      <c r="A146" t="s">
        <v>58</v>
      </c>
      <c r="B146" t="s">
        <v>15</v>
      </c>
      <c r="C146" t="s">
        <v>63</v>
      </c>
      <c r="D146" t="s">
        <v>64</v>
      </c>
      <c r="E146" t="s">
        <v>61</v>
      </c>
      <c r="F146" t="s">
        <v>19</v>
      </c>
      <c r="G146" t="s">
        <v>20</v>
      </c>
      <c r="H146">
        <v>31356.720000000001</v>
      </c>
      <c r="I146">
        <v>1</v>
      </c>
      <c r="J146">
        <v>31356.720000000001</v>
      </c>
      <c r="K146">
        <v>31356.720000000001</v>
      </c>
      <c r="L146">
        <v>16412</v>
      </c>
      <c r="M146">
        <v>0</v>
      </c>
      <c r="N146">
        <v>16412</v>
      </c>
    </row>
    <row r="147" spans="1:14" x14ac:dyDescent="0.3">
      <c r="A147" t="s">
        <v>58</v>
      </c>
      <c r="B147" t="s">
        <v>21</v>
      </c>
      <c r="C147" t="s">
        <v>63</v>
      </c>
      <c r="D147" t="s">
        <v>64</v>
      </c>
      <c r="E147" t="s">
        <v>61</v>
      </c>
      <c r="F147" t="s">
        <v>19</v>
      </c>
      <c r="G147" t="s">
        <v>20</v>
      </c>
      <c r="H147">
        <v>638.75</v>
      </c>
      <c r="I147">
        <v>50</v>
      </c>
      <c r="J147">
        <v>31937.5</v>
      </c>
      <c r="K147">
        <v>36702.574999999997</v>
      </c>
      <c r="L147">
        <v>998.39</v>
      </c>
      <c r="M147">
        <v>0</v>
      </c>
      <c r="N147">
        <v>59052.41</v>
      </c>
    </row>
    <row r="148" spans="1:14" x14ac:dyDescent="0.3">
      <c r="A148" t="s">
        <v>58</v>
      </c>
      <c r="B148" t="s">
        <v>22</v>
      </c>
      <c r="C148" t="s">
        <v>63</v>
      </c>
      <c r="D148" t="s">
        <v>64</v>
      </c>
      <c r="E148" t="s">
        <v>61</v>
      </c>
      <c r="F148" t="s">
        <v>19</v>
      </c>
      <c r="G148" t="s">
        <v>20</v>
      </c>
      <c r="H148">
        <v>22356.18</v>
      </c>
      <c r="I148">
        <v>60</v>
      </c>
      <c r="J148">
        <v>1341370.8</v>
      </c>
      <c r="K148">
        <v>1478637.7452</v>
      </c>
      <c r="L148">
        <v>18398.259999999998</v>
      </c>
      <c r="M148">
        <v>1534.92</v>
      </c>
      <c r="N148">
        <v>1094074.58</v>
      </c>
    </row>
    <row r="149" spans="1:14" x14ac:dyDescent="0.3">
      <c r="A149" t="s">
        <v>58</v>
      </c>
      <c r="B149" t="s">
        <v>23</v>
      </c>
      <c r="C149" t="s">
        <v>63</v>
      </c>
      <c r="D149" t="s">
        <v>64</v>
      </c>
      <c r="E149" t="s">
        <v>61</v>
      </c>
      <c r="F149" t="s">
        <v>19</v>
      </c>
      <c r="G149" t="s">
        <v>20</v>
      </c>
      <c r="H149">
        <v>200334.64</v>
      </c>
      <c r="I149">
        <v>1</v>
      </c>
      <c r="J149">
        <v>200334.64</v>
      </c>
      <c r="K149">
        <v>200334.64</v>
      </c>
      <c r="L149">
        <v>97694</v>
      </c>
      <c r="M149">
        <v>0</v>
      </c>
      <c r="N149">
        <v>97694</v>
      </c>
    </row>
    <row r="150" spans="1:14" x14ac:dyDescent="0.3">
      <c r="A150" t="s">
        <v>58</v>
      </c>
      <c r="B150" t="s">
        <v>15</v>
      </c>
      <c r="C150" t="s">
        <v>65</v>
      </c>
      <c r="D150" t="s">
        <v>29</v>
      </c>
      <c r="E150" t="s">
        <v>61</v>
      </c>
      <c r="F150" t="s">
        <v>19</v>
      </c>
      <c r="G150" t="s">
        <v>20</v>
      </c>
      <c r="H150">
        <v>25547.759999999998</v>
      </c>
      <c r="I150">
        <v>1</v>
      </c>
      <c r="J150">
        <v>25547.759999999998</v>
      </c>
      <c r="K150">
        <v>25547.759999999998</v>
      </c>
      <c r="L150">
        <v>23410</v>
      </c>
      <c r="M150">
        <v>0</v>
      </c>
      <c r="N150">
        <v>23410</v>
      </c>
    </row>
    <row r="151" spans="1:14" x14ac:dyDescent="0.3">
      <c r="A151" t="s">
        <v>58</v>
      </c>
      <c r="B151" t="s">
        <v>21</v>
      </c>
      <c r="C151" t="s">
        <v>65</v>
      </c>
      <c r="D151" t="s">
        <v>29</v>
      </c>
      <c r="E151" t="s">
        <v>61</v>
      </c>
      <c r="F151" t="s">
        <v>19</v>
      </c>
      <c r="G151" t="s">
        <v>20</v>
      </c>
      <c r="H151">
        <v>520.41999999999996</v>
      </c>
      <c r="I151">
        <v>50</v>
      </c>
      <c r="J151">
        <v>26021</v>
      </c>
      <c r="K151">
        <v>29903.333200000001</v>
      </c>
      <c r="L151">
        <v>790.49</v>
      </c>
      <c r="M151">
        <v>0</v>
      </c>
      <c r="N151">
        <v>46125.23</v>
      </c>
    </row>
    <row r="152" spans="1:14" x14ac:dyDescent="0.3">
      <c r="A152" t="s">
        <v>58</v>
      </c>
      <c r="B152" t="s">
        <v>22</v>
      </c>
      <c r="C152" t="s">
        <v>65</v>
      </c>
      <c r="D152" t="s">
        <v>29</v>
      </c>
      <c r="E152" t="s">
        <v>61</v>
      </c>
      <c r="F152" t="s">
        <v>19</v>
      </c>
      <c r="G152" t="s">
        <v>20</v>
      </c>
      <c r="H152">
        <v>18214.599999999999</v>
      </c>
      <c r="I152">
        <v>60</v>
      </c>
      <c r="J152">
        <v>1092876</v>
      </c>
      <c r="K152">
        <v>1204713.6440000001</v>
      </c>
      <c r="L152">
        <v>18995.57</v>
      </c>
      <c r="M152">
        <v>673.17</v>
      </c>
      <c r="N152">
        <v>1202265.06</v>
      </c>
    </row>
    <row r="153" spans="1:14" x14ac:dyDescent="0.3">
      <c r="A153" t="s">
        <v>58</v>
      </c>
      <c r="B153" t="s">
        <v>23</v>
      </c>
      <c r="C153" t="s">
        <v>65</v>
      </c>
      <c r="D153" t="s">
        <v>29</v>
      </c>
      <c r="E153" t="s">
        <v>61</v>
      </c>
      <c r="F153" t="s">
        <v>19</v>
      </c>
      <c r="G153" t="s">
        <v>20</v>
      </c>
      <c r="H153">
        <v>163221.79</v>
      </c>
      <c r="I153">
        <v>1</v>
      </c>
      <c r="J153">
        <v>163221.79</v>
      </c>
      <c r="K153">
        <v>163221.79</v>
      </c>
      <c r="L153">
        <v>61372</v>
      </c>
      <c r="M153">
        <v>0</v>
      </c>
      <c r="N153">
        <v>60867</v>
      </c>
    </row>
    <row r="154" spans="1:14" x14ac:dyDescent="0.3">
      <c r="A154" t="s">
        <v>58</v>
      </c>
      <c r="B154" t="s">
        <v>15</v>
      </c>
      <c r="C154" t="s">
        <v>66</v>
      </c>
      <c r="D154" t="s">
        <v>29</v>
      </c>
      <c r="E154" t="s">
        <v>61</v>
      </c>
      <c r="F154" t="s">
        <v>19</v>
      </c>
      <c r="G154" t="s">
        <v>20</v>
      </c>
      <c r="H154">
        <v>25547.759999999998</v>
      </c>
      <c r="I154">
        <v>1</v>
      </c>
      <c r="J154">
        <v>25547.759999999998</v>
      </c>
      <c r="K154">
        <v>25547.759999999998</v>
      </c>
      <c r="L154">
        <v>10167</v>
      </c>
      <c r="M154">
        <v>0</v>
      </c>
      <c r="N154">
        <v>10167</v>
      </c>
    </row>
    <row r="155" spans="1:14" x14ac:dyDescent="0.3">
      <c r="A155" t="s">
        <v>58</v>
      </c>
      <c r="B155" t="s">
        <v>21</v>
      </c>
      <c r="C155" t="s">
        <v>66</v>
      </c>
      <c r="D155" t="s">
        <v>29</v>
      </c>
      <c r="E155" t="s">
        <v>61</v>
      </c>
      <c r="F155" t="s">
        <v>19</v>
      </c>
      <c r="G155" t="s">
        <v>20</v>
      </c>
      <c r="H155">
        <v>520.41999999999996</v>
      </c>
      <c r="I155">
        <v>50</v>
      </c>
      <c r="J155">
        <v>26021</v>
      </c>
      <c r="K155">
        <v>29903.333200000001</v>
      </c>
      <c r="L155">
        <v>7099.46</v>
      </c>
      <c r="M155">
        <v>0</v>
      </c>
      <c r="N155">
        <v>409615.99</v>
      </c>
    </row>
    <row r="156" spans="1:14" x14ac:dyDescent="0.3">
      <c r="A156" t="s">
        <v>58</v>
      </c>
      <c r="B156" t="s">
        <v>22</v>
      </c>
      <c r="C156" t="s">
        <v>66</v>
      </c>
      <c r="D156" t="s">
        <v>29</v>
      </c>
      <c r="E156" t="s">
        <v>61</v>
      </c>
      <c r="F156" t="s">
        <v>19</v>
      </c>
      <c r="G156" t="s">
        <v>20</v>
      </c>
      <c r="H156">
        <v>18214.599999999999</v>
      </c>
      <c r="I156">
        <v>60</v>
      </c>
      <c r="J156">
        <v>1092876</v>
      </c>
      <c r="K156">
        <v>1204713.6440000001</v>
      </c>
      <c r="L156">
        <v>12747.51</v>
      </c>
      <c r="M156">
        <v>829.29</v>
      </c>
      <c r="N156">
        <v>772677.33</v>
      </c>
    </row>
    <row r="157" spans="1:14" x14ac:dyDescent="0.3">
      <c r="A157" t="s">
        <v>58</v>
      </c>
      <c r="B157" t="s">
        <v>23</v>
      </c>
      <c r="C157" t="s">
        <v>66</v>
      </c>
      <c r="D157" t="s">
        <v>29</v>
      </c>
      <c r="E157" t="s">
        <v>61</v>
      </c>
      <c r="F157" t="s">
        <v>19</v>
      </c>
      <c r="G157" t="s">
        <v>20</v>
      </c>
      <c r="H157">
        <v>163221.79</v>
      </c>
      <c r="I157">
        <v>1</v>
      </c>
      <c r="J157">
        <v>163221.79</v>
      </c>
      <c r="K157">
        <v>163221.79</v>
      </c>
      <c r="L157">
        <v>35562.019999999997</v>
      </c>
      <c r="M157">
        <v>0</v>
      </c>
      <c r="N157">
        <v>35562.019999999997</v>
      </c>
    </row>
    <row r="158" spans="1:14" x14ac:dyDescent="0.3">
      <c r="A158" t="s">
        <v>58</v>
      </c>
      <c r="B158" t="s">
        <v>27</v>
      </c>
      <c r="C158" t="s">
        <v>67</v>
      </c>
      <c r="D158" t="s">
        <v>29</v>
      </c>
      <c r="E158" t="s">
        <v>68</v>
      </c>
      <c r="F158" t="s">
        <v>19</v>
      </c>
      <c r="G158" t="s">
        <v>20</v>
      </c>
      <c r="H158">
        <v>43.2</v>
      </c>
      <c r="I158">
        <v>5000</v>
      </c>
      <c r="J158">
        <v>216000</v>
      </c>
      <c r="K158">
        <v>240343.2</v>
      </c>
      <c r="L158">
        <v>45.29</v>
      </c>
      <c r="M158">
        <v>0</v>
      </c>
      <c r="N158">
        <v>242933.57</v>
      </c>
    </row>
    <row r="159" spans="1:14" x14ac:dyDescent="0.3">
      <c r="A159" t="s">
        <v>58</v>
      </c>
      <c r="B159" t="s">
        <v>31</v>
      </c>
      <c r="C159" t="s">
        <v>67</v>
      </c>
      <c r="D159" t="s">
        <v>29</v>
      </c>
      <c r="E159" t="s">
        <v>68</v>
      </c>
      <c r="F159" t="s">
        <v>19</v>
      </c>
      <c r="G159" t="s">
        <v>20</v>
      </c>
      <c r="H159">
        <v>1571.4</v>
      </c>
      <c r="I159">
        <v>5000</v>
      </c>
      <c r="J159">
        <v>7857000</v>
      </c>
      <c r="K159">
        <v>8517993.6960000005</v>
      </c>
      <c r="L159">
        <v>1201.6199999999999</v>
      </c>
      <c r="M159">
        <v>177.75</v>
      </c>
      <c r="N159">
        <v>5553189.2599999998</v>
      </c>
    </row>
    <row r="160" spans="1:14" x14ac:dyDescent="0.3">
      <c r="A160" t="s">
        <v>58</v>
      </c>
      <c r="B160" t="s">
        <v>32</v>
      </c>
      <c r="C160" t="s">
        <v>67</v>
      </c>
      <c r="D160" t="s">
        <v>29</v>
      </c>
      <c r="E160" t="s">
        <v>68</v>
      </c>
      <c r="F160" t="s">
        <v>19</v>
      </c>
      <c r="G160" t="s">
        <v>20</v>
      </c>
      <c r="H160">
        <v>253.17</v>
      </c>
      <c r="I160">
        <v>4500</v>
      </c>
      <c r="J160">
        <v>1139265</v>
      </c>
      <c r="K160">
        <v>1312195.3001999999</v>
      </c>
      <c r="L160">
        <v>208.33</v>
      </c>
      <c r="M160">
        <v>0</v>
      </c>
      <c r="N160">
        <v>1089486.48</v>
      </c>
    </row>
    <row r="161" spans="1:14" x14ac:dyDescent="0.3">
      <c r="A161" t="s">
        <v>58</v>
      </c>
      <c r="B161" t="s">
        <v>33</v>
      </c>
      <c r="C161" t="s">
        <v>67</v>
      </c>
      <c r="D161" t="s">
        <v>29</v>
      </c>
      <c r="E161" t="s">
        <v>68</v>
      </c>
      <c r="F161" t="s">
        <v>19</v>
      </c>
      <c r="G161" t="s">
        <v>20</v>
      </c>
      <c r="H161">
        <v>3.93</v>
      </c>
      <c r="I161">
        <v>65000</v>
      </c>
      <c r="J161">
        <v>255450</v>
      </c>
      <c r="K161">
        <v>290243.86200000002</v>
      </c>
      <c r="L161">
        <v>4.09</v>
      </c>
      <c r="M161">
        <v>0</v>
      </c>
      <c r="N161">
        <v>290770</v>
      </c>
    </row>
    <row r="162" spans="1:14" x14ac:dyDescent="0.3">
      <c r="A162" t="s">
        <v>58</v>
      </c>
      <c r="B162" t="s">
        <v>34</v>
      </c>
      <c r="C162" t="s">
        <v>67</v>
      </c>
      <c r="D162" t="s">
        <v>29</v>
      </c>
      <c r="E162" t="s">
        <v>68</v>
      </c>
      <c r="F162" t="s">
        <v>19</v>
      </c>
      <c r="G162" t="s">
        <v>20</v>
      </c>
      <c r="H162">
        <v>26190</v>
      </c>
      <c r="I162">
        <v>1</v>
      </c>
      <c r="J162">
        <v>26190</v>
      </c>
      <c r="K162">
        <v>26190</v>
      </c>
      <c r="L162">
        <v>15809.67</v>
      </c>
      <c r="M162">
        <v>29.41</v>
      </c>
      <c r="N162">
        <v>15138.67</v>
      </c>
    </row>
    <row r="163" spans="1:14" x14ac:dyDescent="0.3">
      <c r="A163" t="s">
        <v>58</v>
      </c>
      <c r="B163" t="s">
        <v>27</v>
      </c>
      <c r="C163" t="s">
        <v>69</v>
      </c>
      <c r="D163" t="s">
        <v>64</v>
      </c>
      <c r="E163" t="s">
        <v>68</v>
      </c>
      <c r="F163" t="s">
        <v>19</v>
      </c>
      <c r="G163" t="s">
        <v>20</v>
      </c>
      <c r="H163">
        <v>53.04</v>
      </c>
      <c r="I163">
        <v>5000</v>
      </c>
      <c r="J163">
        <v>265200</v>
      </c>
      <c r="K163">
        <v>295088.03999999998</v>
      </c>
      <c r="L163">
        <v>47.25</v>
      </c>
      <c r="M163">
        <v>8.27</v>
      </c>
      <c r="N163">
        <v>208977</v>
      </c>
    </row>
    <row r="164" spans="1:14" x14ac:dyDescent="0.3">
      <c r="A164" t="s">
        <v>58</v>
      </c>
      <c r="B164" t="s">
        <v>31</v>
      </c>
      <c r="C164" t="s">
        <v>69</v>
      </c>
      <c r="D164" t="s">
        <v>64</v>
      </c>
      <c r="E164" t="s">
        <v>68</v>
      </c>
      <c r="F164" t="s">
        <v>19</v>
      </c>
      <c r="G164" t="s">
        <v>20</v>
      </c>
      <c r="H164">
        <v>1928.7</v>
      </c>
      <c r="I164">
        <v>5000</v>
      </c>
      <c r="J164">
        <v>9643500</v>
      </c>
      <c r="K164">
        <v>10454788.368000001</v>
      </c>
      <c r="L164">
        <v>966.92</v>
      </c>
      <c r="M164">
        <v>82.29</v>
      </c>
      <c r="N164">
        <v>4829591.2</v>
      </c>
    </row>
    <row r="165" spans="1:14" x14ac:dyDescent="0.3">
      <c r="A165" t="s">
        <v>58</v>
      </c>
      <c r="B165" t="s">
        <v>32</v>
      </c>
      <c r="C165" t="s">
        <v>69</v>
      </c>
      <c r="D165" t="s">
        <v>64</v>
      </c>
      <c r="E165" t="s">
        <v>68</v>
      </c>
      <c r="F165" t="s">
        <v>19</v>
      </c>
      <c r="G165" t="s">
        <v>20</v>
      </c>
      <c r="H165">
        <v>310.73</v>
      </c>
      <c r="I165">
        <v>4500</v>
      </c>
      <c r="J165">
        <v>1398285</v>
      </c>
      <c r="K165">
        <v>1610532.2338</v>
      </c>
      <c r="L165">
        <v>123.2</v>
      </c>
      <c r="M165">
        <v>0</v>
      </c>
      <c r="N165">
        <v>641356.39</v>
      </c>
    </row>
    <row r="166" spans="1:14" x14ac:dyDescent="0.3">
      <c r="A166" t="s">
        <v>58</v>
      </c>
      <c r="B166" t="s">
        <v>33</v>
      </c>
      <c r="C166" t="s">
        <v>69</v>
      </c>
      <c r="D166" t="s">
        <v>64</v>
      </c>
      <c r="E166" t="s">
        <v>68</v>
      </c>
      <c r="F166" t="s">
        <v>19</v>
      </c>
      <c r="G166" t="s">
        <v>20</v>
      </c>
      <c r="H166">
        <v>4.83</v>
      </c>
      <c r="I166">
        <v>65000</v>
      </c>
      <c r="J166">
        <v>313950</v>
      </c>
      <c r="K166">
        <v>356711.92200000002</v>
      </c>
      <c r="L166">
        <v>6.11</v>
      </c>
      <c r="M166">
        <v>1.46</v>
      </c>
      <c r="N166">
        <v>334750</v>
      </c>
    </row>
    <row r="167" spans="1:14" x14ac:dyDescent="0.3">
      <c r="A167" t="s">
        <v>58</v>
      </c>
      <c r="B167" t="s">
        <v>34</v>
      </c>
      <c r="C167" t="s">
        <v>69</v>
      </c>
      <c r="D167" t="s">
        <v>64</v>
      </c>
      <c r="E167" t="s">
        <v>68</v>
      </c>
      <c r="F167" t="s">
        <v>19</v>
      </c>
      <c r="G167" t="s">
        <v>20</v>
      </c>
      <c r="H167">
        <v>32145</v>
      </c>
      <c r="I167">
        <v>1</v>
      </c>
      <c r="J167">
        <v>32145</v>
      </c>
      <c r="K167">
        <v>32145</v>
      </c>
      <c r="L167">
        <v>3721.17</v>
      </c>
      <c r="M167">
        <v>1.85</v>
      </c>
      <c r="N167">
        <v>3707.67</v>
      </c>
    </row>
    <row r="168" spans="1:14" x14ac:dyDescent="0.3">
      <c r="A168" t="s">
        <v>58</v>
      </c>
      <c r="B168" t="s">
        <v>27</v>
      </c>
      <c r="C168" t="s">
        <v>70</v>
      </c>
      <c r="D168" t="s">
        <v>29</v>
      </c>
      <c r="E168" t="s">
        <v>68</v>
      </c>
      <c r="F168" t="s">
        <v>19</v>
      </c>
      <c r="G168" t="s">
        <v>20</v>
      </c>
      <c r="H168">
        <v>43.2</v>
      </c>
      <c r="I168">
        <v>5000</v>
      </c>
      <c r="J168">
        <v>216000</v>
      </c>
      <c r="K168">
        <v>240343.2</v>
      </c>
      <c r="L168">
        <v>42.49</v>
      </c>
      <c r="M168">
        <v>5.31</v>
      </c>
      <c r="N168">
        <v>206524.54</v>
      </c>
    </row>
    <row r="169" spans="1:14" x14ac:dyDescent="0.3">
      <c r="A169" t="s">
        <v>58</v>
      </c>
      <c r="B169" t="s">
        <v>31</v>
      </c>
      <c r="C169" t="s">
        <v>70</v>
      </c>
      <c r="D169" t="s">
        <v>29</v>
      </c>
      <c r="E169" t="s">
        <v>68</v>
      </c>
      <c r="F169" t="s">
        <v>19</v>
      </c>
      <c r="G169" t="s">
        <v>20</v>
      </c>
      <c r="H169">
        <v>1571.4</v>
      </c>
      <c r="I169">
        <v>5000</v>
      </c>
      <c r="J169">
        <v>7857000</v>
      </c>
      <c r="K169">
        <v>8517993.6960000005</v>
      </c>
      <c r="L169">
        <v>1111.68</v>
      </c>
      <c r="M169">
        <v>54.49</v>
      </c>
      <c r="N169">
        <v>5743114.3600000003</v>
      </c>
    </row>
    <row r="170" spans="1:14" x14ac:dyDescent="0.3">
      <c r="A170" t="s">
        <v>58</v>
      </c>
      <c r="B170" t="s">
        <v>32</v>
      </c>
      <c r="C170" t="s">
        <v>70</v>
      </c>
      <c r="D170" t="s">
        <v>29</v>
      </c>
      <c r="E170" t="s">
        <v>68</v>
      </c>
      <c r="F170" t="s">
        <v>19</v>
      </c>
      <c r="G170" t="s">
        <v>20</v>
      </c>
      <c r="H170">
        <v>253.17</v>
      </c>
      <c r="I170">
        <v>4500</v>
      </c>
      <c r="J170">
        <v>1139265</v>
      </c>
      <c r="K170">
        <v>1312195.3001999999</v>
      </c>
      <c r="L170">
        <v>186.16</v>
      </c>
      <c r="M170">
        <v>0</v>
      </c>
      <c r="N170">
        <v>960913</v>
      </c>
    </row>
    <row r="171" spans="1:14" x14ac:dyDescent="0.3">
      <c r="A171" t="s">
        <v>58</v>
      </c>
      <c r="B171" t="s">
        <v>33</v>
      </c>
      <c r="C171" t="s">
        <v>70</v>
      </c>
      <c r="D171" t="s">
        <v>29</v>
      </c>
      <c r="E171" t="s">
        <v>68</v>
      </c>
      <c r="F171" t="s">
        <v>19</v>
      </c>
      <c r="G171" t="s">
        <v>20</v>
      </c>
      <c r="H171">
        <v>3.93</v>
      </c>
      <c r="I171">
        <v>65000</v>
      </c>
      <c r="J171">
        <v>255450</v>
      </c>
      <c r="K171">
        <v>290243.86200000002</v>
      </c>
      <c r="L171">
        <v>4.3499999999999996</v>
      </c>
      <c r="M171">
        <v>0.26</v>
      </c>
      <c r="N171">
        <v>290770</v>
      </c>
    </row>
    <row r="172" spans="1:14" x14ac:dyDescent="0.3">
      <c r="A172" t="s">
        <v>58</v>
      </c>
      <c r="B172" t="s">
        <v>34</v>
      </c>
      <c r="C172" t="s">
        <v>70</v>
      </c>
      <c r="D172" t="s">
        <v>29</v>
      </c>
      <c r="E172" t="s">
        <v>68</v>
      </c>
      <c r="F172" t="s">
        <v>19</v>
      </c>
      <c r="G172" t="s">
        <v>20</v>
      </c>
      <c r="H172">
        <v>26190</v>
      </c>
      <c r="I172">
        <v>1</v>
      </c>
      <c r="J172">
        <v>26190</v>
      </c>
      <c r="K172">
        <v>26190</v>
      </c>
      <c r="L172">
        <v>20793.41</v>
      </c>
      <c r="M172">
        <v>2.2200000000000002</v>
      </c>
      <c r="N172">
        <v>18550.310000000001</v>
      </c>
    </row>
    <row r="173" spans="1:14" x14ac:dyDescent="0.3">
      <c r="A173" t="s">
        <v>58</v>
      </c>
      <c r="B173" t="s">
        <v>27</v>
      </c>
      <c r="C173" t="s">
        <v>71</v>
      </c>
      <c r="D173" t="s">
        <v>64</v>
      </c>
      <c r="E173" t="s">
        <v>68</v>
      </c>
      <c r="F173" t="s">
        <v>19</v>
      </c>
      <c r="G173" t="s">
        <v>20</v>
      </c>
      <c r="H173">
        <v>53.04</v>
      </c>
      <c r="I173">
        <v>5000</v>
      </c>
      <c r="J173">
        <v>265200</v>
      </c>
      <c r="K173">
        <v>295088.03999999998</v>
      </c>
      <c r="L173">
        <v>42.38</v>
      </c>
      <c r="M173">
        <v>0</v>
      </c>
      <c r="N173">
        <v>238962.72</v>
      </c>
    </row>
    <row r="174" spans="1:14" x14ac:dyDescent="0.3">
      <c r="A174" t="s">
        <v>58</v>
      </c>
      <c r="B174" t="s">
        <v>31</v>
      </c>
      <c r="C174" t="s">
        <v>71</v>
      </c>
      <c r="D174" t="s">
        <v>64</v>
      </c>
      <c r="E174" t="s">
        <v>68</v>
      </c>
      <c r="F174" t="s">
        <v>19</v>
      </c>
      <c r="G174" t="s">
        <v>20</v>
      </c>
      <c r="H174">
        <v>1928.7</v>
      </c>
      <c r="I174">
        <v>5000</v>
      </c>
      <c r="J174">
        <v>9643500</v>
      </c>
      <c r="K174">
        <v>10454788.368000001</v>
      </c>
      <c r="L174">
        <v>1481.11</v>
      </c>
      <c r="M174">
        <v>27.79</v>
      </c>
      <c r="N174">
        <v>7916419.5899999999</v>
      </c>
    </row>
    <row r="175" spans="1:14" x14ac:dyDescent="0.3">
      <c r="A175" t="s">
        <v>58</v>
      </c>
      <c r="B175" t="s">
        <v>32</v>
      </c>
      <c r="C175" t="s">
        <v>71</v>
      </c>
      <c r="D175" t="s">
        <v>64</v>
      </c>
      <c r="E175" t="s">
        <v>68</v>
      </c>
      <c r="F175" t="s">
        <v>19</v>
      </c>
      <c r="G175" t="s">
        <v>20</v>
      </c>
      <c r="H175">
        <v>310.73</v>
      </c>
      <c r="I175">
        <v>4500</v>
      </c>
      <c r="J175">
        <v>1398285</v>
      </c>
      <c r="K175">
        <v>1610532.2338</v>
      </c>
      <c r="L175">
        <v>201.38</v>
      </c>
      <c r="M175">
        <v>0</v>
      </c>
      <c r="N175">
        <v>1044573.88</v>
      </c>
    </row>
    <row r="176" spans="1:14" x14ac:dyDescent="0.3">
      <c r="A176" t="s">
        <v>58</v>
      </c>
      <c r="B176" t="s">
        <v>33</v>
      </c>
      <c r="C176" t="s">
        <v>71</v>
      </c>
      <c r="D176" t="s">
        <v>64</v>
      </c>
      <c r="E176" t="s">
        <v>68</v>
      </c>
      <c r="F176" t="s">
        <v>19</v>
      </c>
      <c r="G176" t="s">
        <v>20</v>
      </c>
      <c r="H176">
        <v>4.83</v>
      </c>
      <c r="I176">
        <v>65000</v>
      </c>
      <c r="J176">
        <v>313950</v>
      </c>
      <c r="K176">
        <v>356711.92200000002</v>
      </c>
      <c r="L176">
        <v>4.1500000000000004</v>
      </c>
      <c r="M176">
        <v>0</v>
      </c>
      <c r="N176">
        <v>318370</v>
      </c>
    </row>
    <row r="177" spans="1:14" x14ac:dyDescent="0.3">
      <c r="A177" t="s">
        <v>58</v>
      </c>
      <c r="B177" t="s">
        <v>34</v>
      </c>
      <c r="C177" t="s">
        <v>71</v>
      </c>
      <c r="D177" t="s">
        <v>64</v>
      </c>
      <c r="E177" t="s">
        <v>68</v>
      </c>
      <c r="F177" t="s">
        <v>19</v>
      </c>
      <c r="G177" t="s">
        <v>20</v>
      </c>
      <c r="H177">
        <v>32145</v>
      </c>
      <c r="I177">
        <v>1</v>
      </c>
      <c r="J177">
        <v>32145</v>
      </c>
      <c r="K177">
        <v>32145</v>
      </c>
      <c r="L177">
        <v>10314.799999999999</v>
      </c>
      <c r="M177">
        <v>12.59</v>
      </c>
      <c r="N177">
        <v>9719.76</v>
      </c>
    </row>
    <row r="178" spans="1:14" x14ac:dyDescent="0.3">
      <c r="A178" t="s">
        <v>58</v>
      </c>
      <c r="B178" t="s">
        <v>27</v>
      </c>
      <c r="C178" t="s">
        <v>72</v>
      </c>
      <c r="D178" t="s">
        <v>29</v>
      </c>
      <c r="E178" t="s">
        <v>68</v>
      </c>
      <c r="F178" t="s">
        <v>19</v>
      </c>
      <c r="G178" t="s">
        <v>20</v>
      </c>
      <c r="H178">
        <v>43.2</v>
      </c>
      <c r="I178">
        <v>5000</v>
      </c>
      <c r="J178">
        <v>216000</v>
      </c>
      <c r="K178">
        <v>240343.2</v>
      </c>
      <c r="L178">
        <v>38.97</v>
      </c>
      <c r="M178">
        <v>5.25</v>
      </c>
      <c r="N178">
        <v>170507.08</v>
      </c>
    </row>
    <row r="179" spans="1:14" x14ac:dyDescent="0.3">
      <c r="A179" t="s">
        <v>58</v>
      </c>
      <c r="B179" t="s">
        <v>31</v>
      </c>
      <c r="C179" t="s">
        <v>72</v>
      </c>
      <c r="D179" t="s">
        <v>29</v>
      </c>
      <c r="E179" t="s">
        <v>68</v>
      </c>
      <c r="F179" t="s">
        <v>19</v>
      </c>
      <c r="G179" t="s">
        <v>20</v>
      </c>
      <c r="H179">
        <v>1571.4</v>
      </c>
      <c r="I179">
        <v>5000</v>
      </c>
      <c r="J179">
        <v>7857000</v>
      </c>
      <c r="K179">
        <v>8517993.6960000005</v>
      </c>
      <c r="L179">
        <v>758.29</v>
      </c>
      <c r="M179">
        <v>60.5</v>
      </c>
      <c r="N179">
        <v>3759105.32</v>
      </c>
    </row>
    <row r="180" spans="1:14" x14ac:dyDescent="0.3">
      <c r="A180" t="s">
        <v>58</v>
      </c>
      <c r="B180" t="s">
        <v>32</v>
      </c>
      <c r="C180" t="s">
        <v>72</v>
      </c>
      <c r="D180" t="s">
        <v>29</v>
      </c>
      <c r="E180" t="s">
        <v>68</v>
      </c>
      <c r="F180" t="s">
        <v>19</v>
      </c>
      <c r="G180" t="s">
        <v>20</v>
      </c>
      <c r="H180">
        <v>253.17</v>
      </c>
      <c r="I180">
        <v>4500</v>
      </c>
      <c r="J180">
        <v>1139265</v>
      </c>
      <c r="K180">
        <v>1312195.3001999999</v>
      </c>
      <c r="L180">
        <v>118.94</v>
      </c>
      <c r="M180">
        <v>0</v>
      </c>
      <c r="N180">
        <v>616170</v>
      </c>
    </row>
    <row r="181" spans="1:14" x14ac:dyDescent="0.3">
      <c r="A181" t="s">
        <v>58</v>
      </c>
      <c r="B181" t="s">
        <v>33</v>
      </c>
      <c r="C181" t="s">
        <v>72</v>
      </c>
      <c r="D181" t="s">
        <v>29</v>
      </c>
      <c r="E181" t="s">
        <v>68</v>
      </c>
      <c r="F181" t="s">
        <v>19</v>
      </c>
      <c r="G181" t="s">
        <v>20</v>
      </c>
      <c r="H181">
        <v>3.93</v>
      </c>
      <c r="I181">
        <v>65000</v>
      </c>
      <c r="J181">
        <v>255450</v>
      </c>
      <c r="K181">
        <v>290243.86200000002</v>
      </c>
      <c r="L181">
        <v>1.45</v>
      </c>
      <c r="M181">
        <v>0.16</v>
      </c>
      <c r="N181">
        <v>94540</v>
      </c>
    </row>
    <row r="182" spans="1:14" x14ac:dyDescent="0.3">
      <c r="A182" t="s">
        <v>58</v>
      </c>
      <c r="B182" t="s">
        <v>34</v>
      </c>
      <c r="C182" t="s">
        <v>72</v>
      </c>
      <c r="D182" t="s">
        <v>29</v>
      </c>
      <c r="E182" t="s">
        <v>68</v>
      </c>
      <c r="F182" t="s">
        <v>19</v>
      </c>
      <c r="G182" t="s">
        <v>20</v>
      </c>
      <c r="H182">
        <v>26190</v>
      </c>
      <c r="I182">
        <v>1</v>
      </c>
      <c r="J182">
        <v>26190</v>
      </c>
      <c r="K182">
        <v>26190</v>
      </c>
      <c r="L182">
        <v>12031.33</v>
      </c>
      <c r="M182">
        <v>2.58</v>
      </c>
      <c r="N182">
        <v>11804.53</v>
      </c>
    </row>
    <row r="183" spans="1:14" x14ac:dyDescent="0.3">
      <c r="A183" t="s">
        <v>58</v>
      </c>
      <c r="B183" t="s">
        <v>27</v>
      </c>
      <c r="C183" t="s">
        <v>73</v>
      </c>
      <c r="D183" t="s">
        <v>29</v>
      </c>
      <c r="E183" t="s">
        <v>68</v>
      </c>
      <c r="F183" t="s">
        <v>19</v>
      </c>
      <c r="G183" t="s">
        <v>20</v>
      </c>
      <c r="H183">
        <v>43.2</v>
      </c>
      <c r="I183">
        <v>5000</v>
      </c>
      <c r="J183">
        <v>216000</v>
      </c>
      <c r="K183">
        <v>240343.2</v>
      </c>
      <c r="L183">
        <v>43.63</v>
      </c>
      <c r="M183">
        <v>0</v>
      </c>
      <c r="N183">
        <v>246580.43</v>
      </c>
    </row>
    <row r="184" spans="1:14" x14ac:dyDescent="0.3">
      <c r="A184" t="s">
        <v>58</v>
      </c>
      <c r="B184" t="s">
        <v>31</v>
      </c>
      <c r="C184" t="s">
        <v>73</v>
      </c>
      <c r="D184" t="s">
        <v>29</v>
      </c>
      <c r="E184" t="s">
        <v>68</v>
      </c>
      <c r="F184" t="s">
        <v>19</v>
      </c>
      <c r="G184" t="s">
        <v>20</v>
      </c>
      <c r="H184">
        <v>1571.4</v>
      </c>
      <c r="I184">
        <v>5000</v>
      </c>
      <c r="J184">
        <v>7857000</v>
      </c>
      <c r="K184">
        <v>8517993.6960000005</v>
      </c>
      <c r="L184">
        <v>1279.9100000000001</v>
      </c>
      <c r="M184">
        <v>103.43</v>
      </c>
      <c r="N184">
        <v>6420955.0800000001</v>
      </c>
    </row>
    <row r="185" spans="1:14" x14ac:dyDescent="0.3">
      <c r="A185" t="s">
        <v>58</v>
      </c>
      <c r="B185" t="s">
        <v>32</v>
      </c>
      <c r="C185" t="s">
        <v>73</v>
      </c>
      <c r="D185" t="s">
        <v>29</v>
      </c>
      <c r="E185" t="s">
        <v>68</v>
      </c>
      <c r="F185" t="s">
        <v>19</v>
      </c>
      <c r="G185" t="s">
        <v>20</v>
      </c>
      <c r="H185">
        <v>253.17</v>
      </c>
      <c r="I185">
        <v>4500</v>
      </c>
      <c r="J185">
        <v>1139265</v>
      </c>
      <c r="K185">
        <v>1312195.3001999999</v>
      </c>
      <c r="L185">
        <v>182.52</v>
      </c>
      <c r="M185">
        <v>0</v>
      </c>
      <c r="N185">
        <v>944344.39</v>
      </c>
    </row>
    <row r="186" spans="1:14" x14ac:dyDescent="0.3">
      <c r="A186" t="s">
        <v>58</v>
      </c>
      <c r="B186" t="s">
        <v>33</v>
      </c>
      <c r="C186" t="s">
        <v>73</v>
      </c>
      <c r="D186" t="s">
        <v>29</v>
      </c>
      <c r="E186" t="s">
        <v>68</v>
      </c>
      <c r="F186" t="s">
        <v>19</v>
      </c>
      <c r="G186" t="s">
        <v>20</v>
      </c>
      <c r="H186">
        <v>3.93</v>
      </c>
      <c r="I186">
        <v>65000</v>
      </c>
      <c r="J186">
        <v>255450</v>
      </c>
      <c r="K186">
        <v>290243.86200000002</v>
      </c>
      <c r="L186">
        <v>3.33</v>
      </c>
      <c r="M186">
        <v>0</v>
      </c>
      <c r="N186">
        <v>255510</v>
      </c>
    </row>
    <row r="187" spans="1:14" x14ac:dyDescent="0.3">
      <c r="A187" t="s">
        <v>58</v>
      </c>
      <c r="B187" t="s">
        <v>34</v>
      </c>
      <c r="C187" t="s">
        <v>73</v>
      </c>
      <c r="D187" t="s">
        <v>29</v>
      </c>
      <c r="E187" t="s">
        <v>68</v>
      </c>
      <c r="F187" t="s">
        <v>19</v>
      </c>
      <c r="G187" t="s">
        <v>20</v>
      </c>
      <c r="H187">
        <v>26190</v>
      </c>
      <c r="I187">
        <v>1</v>
      </c>
      <c r="J187">
        <v>26190</v>
      </c>
      <c r="K187">
        <v>26190</v>
      </c>
      <c r="L187">
        <v>15907.14</v>
      </c>
      <c r="M187">
        <v>1.4</v>
      </c>
      <c r="N187">
        <v>15495.64</v>
      </c>
    </row>
    <row r="188" spans="1:14" x14ac:dyDescent="0.3">
      <c r="A188" t="s">
        <v>58</v>
      </c>
      <c r="B188" t="s">
        <v>27</v>
      </c>
      <c r="C188" t="s">
        <v>74</v>
      </c>
      <c r="D188" t="s">
        <v>29</v>
      </c>
      <c r="E188" t="s">
        <v>68</v>
      </c>
      <c r="F188" t="s">
        <v>19</v>
      </c>
      <c r="G188" t="s">
        <v>20</v>
      </c>
      <c r="H188">
        <v>43.2</v>
      </c>
      <c r="I188">
        <v>5000</v>
      </c>
      <c r="J188">
        <v>216000</v>
      </c>
      <c r="K188">
        <v>240343.2</v>
      </c>
      <c r="L188">
        <v>66.849999999999994</v>
      </c>
      <c r="M188">
        <v>15.24</v>
      </c>
      <c r="N188">
        <v>304200</v>
      </c>
    </row>
    <row r="189" spans="1:14" x14ac:dyDescent="0.3">
      <c r="A189" t="s">
        <v>58</v>
      </c>
      <c r="B189" t="s">
        <v>31</v>
      </c>
      <c r="C189" t="s">
        <v>74</v>
      </c>
      <c r="D189" t="s">
        <v>29</v>
      </c>
      <c r="E189" t="s">
        <v>68</v>
      </c>
      <c r="F189" t="s">
        <v>19</v>
      </c>
      <c r="G189" t="s">
        <v>20</v>
      </c>
      <c r="H189">
        <v>1571.4</v>
      </c>
      <c r="I189">
        <v>5000</v>
      </c>
      <c r="J189">
        <v>7857000</v>
      </c>
      <c r="K189">
        <v>8517993.6960000005</v>
      </c>
      <c r="L189">
        <v>1288.8399999999999</v>
      </c>
      <c r="M189">
        <v>111.98</v>
      </c>
      <c r="N189">
        <v>6357568.96</v>
      </c>
    </row>
    <row r="190" spans="1:14" x14ac:dyDescent="0.3">
      <c r="A190" t="s">
        <v>58</v>
      </c>
      <c r="B190" t="s">
        <v>32</v>
      </c>
      <c r="C190" t="s">
        <v>74</v>
      </c>
      <c r="D190" t="s">
        <v>29</v>
      </c>
      <c r="E190" t="s">
        <v>68</v>
      </c>
      <c r="F190" t="s">
        <v>19</v>
      </c>
      <c r="G190" t="s">
        <v>20</v>
      </c>
      <c r="H190">
        <v>253.17</v>
      </c>
      <c r="I190">
        <v>4500</v>
      </c>
      <c r="J190">
        <v>1139265</v>
      </c>
      <c r="K190">
        <v>1312195.3001999999</v>
      </c>
      <c r="L190">
        <v>184.4</v>
      </c>
      <c r="M190">
        <v>0</v>
      </c>
      <c r="N190">
        <v>949884</v>
      </c>
    </row>
    <row r="191" spans="1:14" x14ac:dyDescent="0.3">
      <c r="A191" t="s">
        <v>58</v>
      </c>
      <c r="B191" t="s">
        <v>33</v>
      </c>
      <c r="C191" t="s">
        <v>74</v>
      </c>
      <c r="D191" t="s">
        <v>29</v>
      </c>
      <c r="E191" t="s">
        <v>68</v>
      </c>
      <c r="F191" t="s">
        <v>19</v>
      </c>
      <c r="G191" t="s">
        <v>20</v>
      </c>
      <c r="H191">
        <v>3.93</v>
      </c>
      <c r="I191">
        <v>65000</v>
      </c>
      <c r="J191">
        <v>255450</v>
      </c>
      <c r="K191">
        <v>290243.86200000002</v>
      </c>
      <c r="L191">
        <v>3.26</v>
      </c>
      <c r="M191">
        <v>0.98</v>
      </c>
      <c r="N191">
        <v>164830</v>
      </c>
    </row>
    <row r="192" spans="1:14" x14ac:dyDescent="0.3">
      <c r="A192" t="s">
        <v>58</v>
      </c>
      <c r="B192" t="s">
        <v>34</v>
      </c>
      <c r="C192" t="s">
        <v>74</v>
      </c>
      <c r="D192" t="s">
        <v>29</v>
      </c>
      <c r="E192" t="s">
        <v>68</v>
      </c>
      <c r="F192" t="s">
        <v>19</v>
      </c>
      <c r="G192" t="s">
        <v>20</v>
      </c>
      <c r="H192">
        <v>26190</v>
      </c>
      <c r="I192">
        <v>1</v>
      </c>
      <c r="J192">
        <v>26190</v>
      </c>
      <c r="K192">
        <v>26190</v>
      </c>
      <c r="L192">
        <v>19962.849999999999</v>
      </c>
      <c r="M192">
        <v>25.52</v>
      </c>
      <c r="N192">
        <v>19662.93</v>
      </c>
    </row>
    <row r="193" spans="1:14" x14ac:dyDescent="0.3">
      <c r="A193" t="s">
        <v>58</v>
      </c>
      <c r="B193" t="s">
        <v>27</v>
      </c>
      <c r="C193" t="s">
        <v>75</v>
      </c>
      <c r="D193" t="s">
        <v>29</v>
      </c>
      <c r="E193" t="s">
        <v>68</v>
      </c>
      <c r="F193" t="s">
        <v>19</v>
      </c>
      <c r="G193" t="s">
        <v>20</v>
      </c>
      <c r="H193">
        <v>43.2</v>
      </c>
      <c r="I193">
        <v>5000</v>
      </c>
      <c r="J193">
        <v>216000</v>
      </c>
      <c r="K193">
        <v>240343.2</v>
      </c>
      <c r="L193">
        <v>65.319999999999993</v>
      </c>
      <c r="M193">
        <v>4.5599999999999996</v>
      </c>
      <c r="N193">
        <v>338449.88</v>
      </c>
    </row>
    <row r="194" spans="1:14" x14ac:dyDescent="0.3">
      <c r="A194" t="s">
        <v>58</v>
      </c>
      <c r="B194" t="s">
        <v>31</v>
      </c>
      <c r="C194" t="s">
        <v>75</v>
      </c>
      <c r="D194" t="s">
        <v>29</v>
      </c>
      <c r="E194" t="s">
        <v>68</v>
      </c>
      <c r="F194" t="s">
        <v>19</v>
      </c>
      <c r="G194" t="s">
        <v>20</v>
      </c>
      <c r="H194">
        <v>1571.4</v>
      </c>
      <c r="I194">
        <v>5000</v>
      </c>
      <c r="J194">
        <v>7857000</v>
      </c>
      <c r="K194">
        <v>8517993.6960000005</v>
      </c>
      <c r="L194">
        <v>1214.02</v>
      </c>
      <c r="M194">
        <v>185.11</v>
      </c>
      <c r="N194">
        <v>5594440.3600000003</v>
      </c>
    </row>
    <row r="195" spans="1:14" x14ac:dyDescent="0.3">
      <c r="A195" t="s">
        <v>58</v>
      </c>
      <c r="B195" t="s">
        <v>32</v>
      </c>
      <c r="C195" t="s">
        <v>75</v>
      </c>
      <c r="D195" t="s">
        <v>29</v>
      </c>
      <c r="E195" t="s">
        <v>68</v>
      </c>
      <c r="F195" t="s">
        <v>19</v>
      </c>
      <c r="G195" t="s">
        <v>20</v>
      </c>
      <c r="H195">
        <v>253.17</v>
      </c>
      <c r="I195">
        <v>4500</v>
      </c>
      <c r="J195">
        <v>1139265</v>
      </c>
      <c r="K195">
        <v>1312195.3001999999</v>
      </c>
      <c r="L195">
        <v>165.41</v>
      </c>
      <c r="M195">
        <v>0</v>
      </c>
      <c r="N195">
        <v>857691</v>
      </c>
    </row>
    <row r="196" spans="1:14" x14ac:dyDescent="0.3">
      <c r="A196" t="s">
        <v>58</v>
      </c>
      <c r="B196" t="s">
        <v>33</v>
      </c>
      <c r="C196" t="s">
        <v>75</v>
      </c>
      <c r="D196" t="s">
        <v>29</v>
      </c>
      <c r="E196" t="s">
        <v>68</v>
      </c>
      <c r="F196" t="s">
        <v>19</v>
      </c>
      <c r="G196" t="s">
        <v>20</v>
      </c>
      <c r="H196">
        <v>3.93</v>
      </c>
      <c r="I196">
        <v>65000</v>
      </c>
      <c r="J196">
        <v>255450</v>
      </c>
      <c r="K196">
        <v>290243.86200000002</v>
      </c>
      <c r="L196">
        <v>3.14</v>
      </c>
      <c r="M196">
        <v>0.04</v>
      </c>
      <c r="N196">
        <v>224990</v>
      </c>
    </row>
    <row r="197" spans="1:14" x14ac:dyDescent="0.3">
      <c r="A197" t="s">
        <v>58</v>
      </c>
      <c r="B197" t="s">
        <v>34</v>
      </c>
      <c r="C197" t="s">
        <v>75</v>
      </c>
      <c r="D197" t="s">
        <v>29</v>
      </c>
      <c r="E197" t="s">
        <v>68</v>
      </c>
      <c r="F197" t="s">
        <v>19</v>
      </c>
      <c r="G197" t="s">
        <v>20</v>
      </c>
      <c r="H197">
        <v>26190</v>
      </c>
      <c r="I197">
        <v>1</v>
      </c>
      <c r="J197">
        <v>26190</v>
      </c>
      <c r="K197">
        <v>26190</v>
      </c>
      <c r="L197">
        <v>12519.2</v>
      </c>
      <c r="M197">
        <v>22.58</v>
      </c>
      <c r="N197">
        <v>10950.1</v>
      </c>
    </row>
    <row r="198" spans="1:14" x14ac:dyDescent="0.3">
      <c r="A198" t="s">
        <v>58</v>
      </c>
      <c r="B198" t="s">
        <v>27</v>
      </c>
      <c r="C198" t="s">
        <v>76</v>
      </c>
      <c r="D198" t="s">
        <v>29</v>
      </c>
      <c r="E198" t="s">
        <v>68</v>
      </c>
      <c r="F198" t="s">
        <v>19</v>
      </c>
      <c r="G198" t="s">
        <v>20</v>
      </c>
      <c r="H198">
        <v>43.2</v>
      </c>
      <c r="I198">
        <v>5000</v>
      </c>
      <c r="J198">
        <v>216000</v>
      </c>
      <c r="K198">
        <v>240343.2</v>
      </c>
      <c r="L198">
        <v>48.9</v>
      </c>
      <c r="M198">
        <v>0</v>
      </c>
      <c r="N198">
        <v>278444.13</v>
      </c>
    </row>
    <row r="199" spans="1:14" x14ac:dyDescent="0.3">
      <c r="A199" t="s">
        <v>58</v>
      </c>
      <c r="B199" t="s">
        <v>31</v>
      </c>
      <c r="C199" t="s">
        <v>76</v>
      </c>
      <c r="D199" t="s">
        <v>29</v>
      </c>
      <c r="E199" t="s">
        <v>68</v>
      </c>
      <c r="F199" t="s">
        <v>19</v>
      </c>
      <c r="G199" t="s">
        <v>20</v>
      </c>
      <c r="H199">
        <v>1571.4</v>
      </c>
      <c r="I199">
        <v>5000</v>
      </c>
      <c r="J199">
        <v>7857000</v>
      </c>
      <c r="K199">
        <v>8517993.6960000005</v>
      </c>
      <c r="L199">
        <v>1673.75</v>
      </c>
      <c r="M199">
        <v>223.58</v>
      </c>
      <c r="N199">
        <v>7822455.4199999999</v>
      </c>
    </row>
    <row r="200" spans="1:14" x14ac:dyDescent="0.3">
      <c r="A200" t="s">
        <v>58</v>
      </c>
      <c r="B200" t="s">
        <v>32</v>
      </c>
      <c r="C200" t="s">
        <v>76</v>
      </c>
      <c r="D200" t="s">
        <v>29</v>
      </c>
      <c r="E200" t="s">
        <v>68</v>
      </c>
      <c r="F200" t="s">
        <v>19</v>
      </c>
      <c r="G200" t="s">
        <v>20</v>
      </c>
      <c r="H200">
        <v>253.17</v>
      </c>
      <c r="I200">
        <v>4500</v>
      </c>
      <c r="J200">
        <v>1139265</v>
      </c>
      <c r="K200">
        <v>1312195.3001999999</v>
      </c>
      <c r="L200">
        <v>197.75</v>
      </c>
      <c r="M200">
        <v>0</v>
      </c>
      <c r="N200">
        <v>1030209.6</v>
      </c>
    </row>
    <row r="201" spans="1:14" x14ac:dyDescent="0.3">
      <c r="A201" t="s">
        <v>58</v>
      </c>
      <c r="B201" t="s">
        <v>33</v>
      </c>
      <c r="C201" t="s">
        <v>76</v>
      </c>
      <c r="D201" t="s">
        <v>29</v>
      </c>
      <c r="E201" t="s">
        <v>68</v>
      </c>
      <c r="F201" t="s">
        <v>19</v>
      </c>
      <c r="G201" t="s">
        <v>20</v>
      </c>
      <c r="H201">
        <v>3.93</v>
      </c>
      <c r="I201">
        <v>65000</v>
      </c>
      <c r="J201">
        <v>255450</v>
      </c>
      <c r="K201">
        <v>290243.86200000002</v>
      </c>
      <c r="L201">
        <v>5.07</v>
      </c>
      <c r="M201">
        <v>0</v>
      </c>
      <c r="N201">
        <v>360540</v>
      </c>
    </row>
    <row r="202" spans="1:14" x14ac:dyDescent="0.3">
      <c r="A202" t="s">
        <v>58</v>
      </c>
      <c r="B202" t="s">
        <v>34</v>
      </c>
      <c r="C202" t="s">
        <v>76</v>
      </c>
      <c r="D202" t="s">
        <v>29</v>
      </c>
      <c r="E202" t="s">
        <v>68</v>
      </c>
      <c r="F202" t="s">
        <v>19</v>
      </c>
      <c r="G202" t="s">
        <v>20</v>
      </c>
      <c r="H202">
        <v>26190</v>
      </c>
      <c r="I202">
        <v>1</v>
      </c>
      <c r="J202">
        <v>26190</v>
      </c>
      <c r="K202">
        <v>26190</v>
      </c>
      <c r="L202">
        <v>12417.72</v>
      </c>
      <c r="M202">
        <v>119.72</v>
      </c>
      <c r="N202">
        <v>6924.24</v>
      </c>
    </row>
    <row r="203" spans="1:14" x14ac:dyDescent="0.3">
      <c r="A203" t="s">
        <v>58</v>
      </c>
      <c r="B203" t="s">
        <v>27</v>
      </c>
      <c r="C203" t="s">
        <v>77</v>
      </c>
      <c r="D203" t="s">
        <v>29</v>
      </c>
      <c r="E203" t="s">
        <v>68</v>
      </c>
      <c r="F203" t="s">
        <v>19</v>
      </c>
      <c r="G203" t="s">
        <v>20</v>
      </c>
      <c r="H203">
        <v>43.2</v>
      </c>
      <c r="I203">
        <v>5000</v>
      </c>
      <c r="J203">
        <v>216000</v>
      </c>
      <c r="K203">
        <v>240343.2</v>
      </c>
      <c r="L203">
        <v>46.95</v>
      </c>
      <c r="M203">
        <v>0</v>
      </c>
      <c r="N203">
        <v>268010.89</v>
      </c>
    </row>
    <row r="204" spans="1:14" x14ac:dyDescent="0.3">
      <c r="A204" t="s">
        <v>58</v>
      </c>
      <c r="B204" t="s">
        <v>31</v>
      </c>
      <c r="C204" t="s">
        <v>77</v>
      </c>
      <c r="D204" t="s">
        <v>29</v>
      </c>
      <c r="E204" t="s">
        <v>68</v>
      </c>
      <c r="F204" t="s">
        <v>19</v>
      </c>
      <c r="G204" t="s">
        <v>20</v>
      </c>
      <c r="H204">
        <v>1571.4</v>
      </c>
      <c r="I204">
        <v>5000</v>
      </c>
      <c r="J204">
        <v>7857000</v>
      </c>
      <c r="K204">
        <v>8517993.6960000005</v>
      </c>
      <c r="L204">
        <v>1398.68</v>
      </c>
      <c r="M204">
        <v>14.71</v>
      </c>
      <c r="N204">
        <v>7436293.5499999998</v>
      </c>
    </row>
    <row r="205" spans="1:14" x14ac:dyDescent="0.3">
      <c r="A205" t="s">
        <v>58</v>
      </c>
      <c r="B205" t="s">
        <v>32</v>
      </c>
      <c r="C205" t="s">
        <v>77</v>
      </c>
      <c r="D205" t="s">
        <v>29</v>
      </c>
      <c r="E205" t="s">
        <v>68</v>
      </c>
      <c r="F205" t="s">
        <v>19</v>
      </c>
      <c r="G205" t="s">
        <v>20</v>
      </c>
      <c r="H205">
        <v>253.17</v>
      </c>
      <c r="I205">
        <v>4500</v>
      </c>
      <c r="J205">
        <v>1139265</v>
      </c>
      <c r="K205">
        <v>1312195.3001999999</v>
      </c>
      <c r="L205">
        <v>146.36000000000001</v>
      </c>
      <c r="M205">
        <v>0</v>
      </c>
      <c r="N205">
        <v>755193.06</v>
      </c>
    </row>
    <row r="206" spans="1:14" x14ac:dyDescent="0.3">
      <c r="A206" t="s">
        <v>58</v>
      </c>
      <c r="B206" t="s">
        <v>33</v>
      </c>
      <c r="C206" t="s">
        <v>77</v>
      </c>
      <c r="D206" t="s">
        <v>29</v>
      </c>
      <c r="E206" t="s">
        <v>68</v>
      </c>
      <c r="F206" t="s">
        <v>19</v>
      </c>
      <c r="G206" t="s">
        <v>20</v>
      </c>
      <c r="H206">
        <v>3.93</v>
      </c>
      <c r="I206">
        <v>65000</v>
      </c>
      <c r="J206">
        <v>255450</v>
      </c>
      <c r="K206">
        <v>290243.86200000002</v>
      </c>
      <c r="L206">
        <v>4.91</v>
      </c>
      <c r="M206">
        <v>0</v>
      </c>
      <c r="N206">
        <v>354930</v>
      </c>
    </row>
    <row r="207" spans="1:14" x14ac:dyDescent="0.3">
      <c r="A207" t="s">
        <v>58</v>
      </c>
      <c r="B207" t="s">
        <v>34</v>
      </c>
      <c r="C207" t="s">
        <v>77</v>
      </c>
      <c r="D207" t="s">
        <v>29</v>
      </c>
      <c r="E207" t="s">
        <v>68</v>
      </c>
      <c r="F207" t="s">
        <v>19</v>
      </c>
      <c r="G207" t="s">
        <v>20</v>
      </c>
      <c r="H207">
        <v>26190</v>
      </c>
      <c r="I207">
        <v>1</v>
      </c>
      <c r="J207">
        <v>26190</v>
      </c>
      <c r="K207">
        <v>26190</v>
      </c>
      <c r="L207">
        <v>17281.62</v>
      </c>
      <c r="M207">
        <v>0.31</v>
      </c>
      <c r="N207">
        <v>17129.72</v>
      </c>
    </row>
    <row r="208" spans="1:14" x14ac:dyDescent="0.3">
      <c r="A208" t="s">
        <v>58</v>
      </c>
      <c r="B208" t="s">
        <v>27</v>
      </c>
      <c r="C208" t="s">
        <v>78</v>
      </c>
      <c r="D208" t="s">
        <v>29</v>
      </c>
      <c r="E208" t="s">
        <v>68</v>
      </c>
      <c r="F208" t="s">
        <v>19</v>
      </c>
      <c r="G208" t="s">
        <v>20</v>
      </c>
      <c r="H208">
        <v>43.2</v>
      </c>
      <c r="I208">
        <v>5000</v>
      </c>
      <c r="J208">
        <v>216000</v>
      </c>
      <c r="K208">
        <v>240343.2</v>
      </c>
      <c r="L208">
        <v>23.08</v>
      </c>
      <c r="M208">
        <v>0</v>
      </c>
      <c r="N208">
        <v>127685.6</v>
      </c>
    </row>
    <row r="209" spans="1:14" x14ac:dyDescent="0.3">
      <c r="A209" t="s">
        <v>58</v>
      </c>
      <c r="B209" t="s">
        <v>31</v>
      </c>
      <c r="C209" t="s">
        <v>78</v>
      </c>
      <c r="D209" t="s">
        <v>29</v>
      </c>
      <c r="E209" t="s">
        <v>68</v>
      </c>
      <c r="F209" t="s">
        <v>19</v>
      </c>
      <c r="G209" t="s">
        <v>20</v>
      </c>
      <c r="H209">
        <v>1571.4</v>
      </c>
      <c r="I209">
        <v>5000</v>
      </c>
      <c r="J209">
        <v>7857000</v>
      </c>
      <c r="K209">
        <v>8517993.6960000005</v>
      </c>
      <c r="L209">
        <v>981.24</v>
      </c>
      <c r="M209">
        <v>4.28</v>
      </c>
      <c r="N209">
        <v>5306038.49</v>
      </c>
    </row>
    <row r="210" spans="1:14" x14ac:dyDescent="0.3">
      <c r="A210" t="s">
        <v>58</v>
      </c>
      <c r="B210" t="s">
        <v>32</v>
      </c>
      <c r="C210" t="s">
        <v>78</v>
      </c>
      <c r="D210" t="s">
        <v>29</v>
      </c>
      <c r="E210" t="s">
        <v>68</v>
      </c>
      <c r="F210" t="s">
        <v>19</v>
      </c>
      <c r="G210" t="s">
        <v>20</v>
      </c>
      <c r="H210">
        <v>253.17</v>
      </c>
      <c r="I210">
        <v>4500</v>
      </c>
      <c r="J210">
        <v>1139265</v>
      </c>
      <c r="K210">
        <v>1312195.3001999999</v>
      </c>
      <c r="L210">
        <v>207.16</v>
      </c>
      <c r="M210">
        <v>0</v>
      </c>
      <c r="N210">
        <v>1069138.1499999999</v>
      </c>
    </row>
    <row r="211" spans="1:14" x14ac:dyDescent="0.3">
      <c r="A211" t="s">
        <v>58</v>
      </c>
      <c r="B211" t="s">
        <v>33</v>
      </c>
      <c r="C211" t="s">
        <v>78</v>
      </c>
      <c r="D211" t="s">
        <v>29</v>
      </c>
      <c r="E211" t="s">
        <v>68</v>
      </c>
      <c r="F211" t="s">
        <v>19</v>
      </c>
      <c r="G211" t="s">
        <v>20</v>
      </c>
      <c r="H211">
        <v>3.93</v>
      </c>
      <c r="I211">
        <v>65000</v>
      </c>
      <c r="J211">
        <v>255450</v>
      </c>
      <c r="K211">
        <v>290243.86200000002</v>
      </c>
      <c r="L211">
        <v>2.12</v>
      </c>
      <c r="M211">
        <v>0</v>
      </c>
      <c r="N211">
        <v>152320</v>
      </c>
    </row>
    <row r="212" spans="1:14" x14ac:dyDescent="0.3">
      <c r="A212" t="s">
        <v>58</v>
      </c>
      <c r="B212" t="s">
        <v>34</v>
      </c>
      <c r="C212" t="s">
        <v>78</v>
      </c>
      <c r="D212" t="s">
        <v>29</v>
      </c>
      <c r="E212" t="s">
        <v>68</v>
      </c>
      <c r="F212" t="s">
        <v>19</v>
      </c>
      <c r="G212" t="s">
        <v>20</v>
      </c>
      <c r="H212">
        <v>26190</v>
      </c>
      <c r="I212">
        <v>1</v>
      </c>
      <c r="J212">
        <v>26190</v>
      </c>
      <c r="K212">
        <v>26190</v>
      </c>
      <c r="L212">
        <v>14113.26</v>
      </c>
      <c r="M212">
        <v>0</v>
      </c>
      <c r="N212">
        <v>14113.26</v>
      </c>
    </row>
    <row r="213" spans="1:14" x14ac:dyDescent="0.3">
      <c r="A213" t="s">
        <v>79</v>
      </c>
      <c r="B213" t="s">
        <v>80</v>
      </c>
      <c r="C213" t="s">
        <v>81</v>
      </c>
      <c r="D213" t="s">
        <v>29</v>
      </c>
      <c r="E213" t="s">
        <v>82</v>
      </c>
      <c r="F213" t="s">
        <v>19</v>
      </c>
      <c r="G213" t="s">
        <v>20</v>
      </c>
      <c r="H213">
        <v>0.9</v>
      </c>
      <c r="I213">
        <v>4000</v>
      </c>
      <c r="J213">
        <v>3600</v>
      </c>
      <c r="K213">
        <v>0</v>
      </c>
      <c r="L213">
        <v>0</v>
      </c>
      <c r="M213">
        <v>0</v>
      </c>
      <c r="N213">
        <v>0</v>
      </c>
    </row>
    <row r="214" spans="1:14" x14ac:dyDescent="0.3">
      <c r="A214" t="s">
        <v>79</v>
      </c>
      <c r="B214" t="s">
        <v>27</v>
      </c>
      <c r="C214" t="s">
        <v>81</v>
      </c>
      <c r="D214" t="s">
        <v>29</v>
      </c>
      <c r="E214" t="s">
        <v>82</v>
      </c>
      <c r="F214" t="s">
        <v>19</v>
      </c>
      <c r="G214" t="s">
        <v>20</v>
      </c>
      <c r="H214">
        <v>59.43</v>
      </c>
      <c r="I214">
        <v>5000</v>
      </c>
      <c r="J214">
        <v>297150</v>
      </c>
      <c r="K214">
        <v>327535.37040000001</v>
      </c>
      <c r="L214">
        <v>30.77</v>
      </c>
      <c r="M214">
        <v>0</v>
      </c>
      <c r="N214">
        <v>173695</v>
      </c>
    </row>
    <row r="215" spans="1:14" x14ac:dyDescent="0.3">
      <c r="A215" t="s">
        <v>79</v>
      </c>
      <c r="B215" t="s">
        <v>31</v>
      </c>
      <c r="C215" t="s">
        <v>81</v>
      </c>
      <c r="D215" t="s">
        <v>29</v>
      </c>
      <c r="E215" t="s">
        <v>82</v>
      </c>
      <c r="F215" t="s">
        <v>19</v>
      </c>
      <c r="G215" t="s">
        <v>20</v>
      </c>
      <c r="H215">
        <v>900.59</v>
      </c>
      <c r="I215">
        <v>5000</v>
      </c>
      <c r="J215">
        <v>4502950</v>
      </c>
      <c r="K215">
        <v>4943194.4155999999</v>
      </c>
      <c r="L215">
        <v>542.82000000000005</v>
      </c>
      <c r="M215">
        <v>1.45</v>
      </c>
      <c r="N215">
        <v>3005249.59</v>
      </c>
    </row>
    <row r="216" spans="1:14" x14ac:dyDescent="0.3">
      <c r="A216" t="s">
        <v>79</v>
      </c>
      <c r="B216" t="s">
        <v>32</v>
      </c>
      <c r="C216" t="s">
        <v>81</v>
      </c>
      <c r="D216" t="s">
        <v>29</v>
      </c>
      <c r="E216" t="s">
        <v>82</v>
      </c>
      <c r="F216" t="s">
        <v>19</v>
      </c>
      <c r="G216" t="s">
        <v>20</v>
      </c>
      <c r="H216">
        <v>83.63</v>
      </c>
      <c r="I216">
        <v>4500</v>
      </c>
      <c r="J216">
        <v>376335</v>
      </c>
      <c r="K216">
        <v>416551.83069999999</v>
      </c>
      <c r="L216">
        <v>26.53</v>
      </c>
      <c r="M216">
        <v>0</v>
      </c>
      <c r="N216">
        <v>140426.79999999999</v>
      </c>
    </row>
    <row r="217" spans="1:14" x14ac:dyDescent="0.3">
      <c r="A217" t="s">
        <v>79</v>
      </c>
      <c r="B217" t="s">
        <v>33</v>
      </c>
      <c r="C217" t="s">
        <v>81</v>
      </c>
      <c r="D217" t="s">
        <v>29</v>
      </c>
      <c r="E217" t="s">
        <v>82</v>
      </c>
      <c r="F217" t="s">
        <v>19</v>
      </c>
      <c r="G217" t="s">
        <v>20</v>
      </c>
      <c r="H217">
        <v>5.4</v>
      </c>
      <c r="I217">
        <v>65000</v>
      </c>
      <c r="J217">
        <v>351000</v>
      </c>
      <c r="K217">
        <v>395763.462</v>
      </c>
      <c r="L217">
        <v>2.57</v>
      </c>
      <c r="M217">
        <v>0</v>
      </c>
      <c r="N217">
        <v>182470</v>
      </c>
    </row>
    <row r="218" spans="1:14" x14ac:dyDescent="0.3">
      <c r="A218" t="s">
        <v>79</v>
      </c>
      <c r="B218" t="s">
        <v>34</v>
      </c>
      <c r="C218" t="s">
        <v>81</v>
      </c>
      <c r="D218" t="s">
        <v>29</v>
      </c>
      <c r="E218" t="s">
        <v>82</v>
      </c>
      <c r="F218" t="s">
        <v>19</v>
      </c>
      <c r="G218" t="s">
        <v>20</v>
      </c>
      <c r="H218">
        <v>15438.8</v>
      </c>
      <c r="I218">
        <v>1</v>
      </c>
      <c r="J218">
        <v>15438.8</v>
      </c>
      <c r="K218">
        <v>15438.8</v>
      </c>
      <c r="L218">
        <v>2323.35</v>
      </c>
      <c r="M218">
        <v>0</v>
      </c>
      <c r="N218">
        <v>2323.35</v>
      </c>
    </row>
    <row r="219" spans="1:14" x14ac:dyDescent="0.3">
      <c r="A219" t="s">
        <v>79</v>
      </c>
      <c r="B219" t="s">
        <v>80</v>
      </c>
      <c r="C219" t="s">
        <v>83</v>
      </c>
      <c r="D219" t="s">
        <v>29</v>
      </c>
      <c r="E219" t="s">
        <v>82</v>
      </c>
      <c r="F219" t="s">
        <v>19</v>
      </c>
      <c r="G219" t="s">
        <v>20</v>
      </c>
      <c r="H219">
        <v>1.33</v>
      </c>
      <c r="I219">
        <v>4000</v>
      </c>
      <c r="J219">
        <v>5320</v>
      </c>
      <c r="K219">
        <v>0</v>
      </c>
      <c r="L219">
        <v>0</v>
      </c>
      <c r="M219">
        <v>0</v>
      </c>
      <c r="N219">
        <v>0</v>
      </c>
    </row>
    <row r="220" spans="1:14" x14ac:dyDescent="0.3">
      <c r="A220" t="s">
        <v>79</v>
      </c>
      <c r="B220" t="s">
        <v>27</v>
      </c>
      <c r="C220" t="s">
        <v>83</v>
      </c>
      <c r="D220" t="s">
        <v>29</v>
      </c>
      <c r="E220" t="s">
        <v>82</v>
      </c>
      <c r="F220" t="s">
        <v>19</v>
      </c>
      <c r="G220" t="s">
        <v>20</v>
      </c>
      <c r="H220">
        <v>83.31</v>
      </c>
      <c r="I220">
        <v>5000</v>
      </c>
      <c r="J220">
        <v>416550</v>
      </c>
      <c r="K220">
        <v>459144.73680000001</v>
      </c>
      <c r="L220">
        <v>39.35</v>
      </c>
      <c r="M220">
        <v>0</v>
      </c>
      <c r="N220">
        <v>200781</v>
      </c>
    </row>
    <row r="221" spans="1:14" x14ac:dyDescent="0.3">
      <c r="A221" t="s">
        <v>79</v>
      </c>
      <c r="B221" t="s">
        <v>31</v>
      </c>
      <c r="C221" t="s">
        <v>83</v>
      </c>
      <c r="D221" t="s">
        <v>29</v>
      </c>
      <c r="E221" t="s">
        <v>82</v>
      </c>
      <c r="F221" t="s">
        <v>19</v>
      </c>
      <c r="G221" t="s">
        <v>20</v>
      </c>
      <c r="H221">
        <v>1349.28</v>
      </c>
      <c r="I221">
        <v>5000</v>
      </c>
      <c r="J221">
        <v>6746400</v>
      </c>
      <c r="K221">
        <v>7405982.0351999998</v>
      </c>
      <c r="L221">
        <v>808.76</v>
      </c>
      <c r="M221">
        <v>0.22</v>
      </c>
      <c r="N221">
        <v>4441374.0599999996</v>
      </c>
    </row>
    <row r="222" spans="1:14" x14ac:dyDescent="0.3">
      <c r="A222" t="s">
        <v>79</v>
      </c>
      <c r="B222" t="s">
        <v>32</v>
      </c>
      <c r="C222" t="s">
        <v>83</v>
      </c>
      <c r="D222" t="s">
        <v>29</v>
      </c>
      <c r="E222" t="s">
        <v>82</v>
      </c>
      <c r="F222" t="s">
        <v>19</v>
      </c>
      <c r="G222" t="s">
        <v>20</v>
      </c>
      <c r="H222">
        <v>119.82</v>
      </c>
      <c r="I222">
        <v>4500</v>
      </c>
      <c r="J222">
        <v>539190</v>
      </c>
      <c r="K222">
        <v>596810.23979999998</v>
      </c>
      <c r="L222">
        <v>85.42</v>
      </c>
      <c r="M222">
        <v>0</v>
      </c>
      <c r="N222">
        <v>445921</v>
      </c>
    </row>
    <row r="223" spans="1:14" x14ac:dyDescent="0.3">
      <c r="A223" t="s">
        <v>79</v>
      </c>
      <c r="B223" t="s">
        <v>33</v>
      </c>
      <c r="C223" t="s">
        <v>83</v>
      </c>
      <c r="D223" t="s">
        <v>29</v>
      </c>
      <c r="E223" t="s">
        <v>82</v>
      </c>
      <c r="F223" t="s">
        <v>19</v>
      </c>
      <c r="G223" t="s">
        <v>20</v>
      </c>
      <c r="H223">
        <v>7.57</v>
      </c>
      <c r="I223">
        <v>65000</v>
      </c>
      <c r="J223">
        <v>492050</v>
      </c>
      <c r="K223">
        <v>554801.74210000003</v>
      </c>
      <c r="L223">
        <v>2.92</v>
      </c>
      <c r="M223">
        <v>0</v>
      </c>
      <c r="N223">
        <v>214860</v>
      </c>
    </row>
    <row r="224" spans="1:14" x14ac:dyDescent="0.3">
      <c r="A224" t="s">
        <v>79</v>
      </c>
      <c r="B224" t="s">
        <v>34</v>
      </c>
      <c r="C224" t="s">
        <v>83</v>
      </c>
      <c r="D224" t="s">
        <v>29</v>
      </c>
      <c r="E224" t="s">
        <v>82</v>
      </c>
      <c r="F224" t="s">
        <v>19</v>
      </c>
      <c r="G224" t="s">
        <v>20</v>
      </c>
      <c r="H224">
        <v>22675.81</v>
      </c>
      <c r="I224">
        <v>1</v>
      </c>
      <c r="J224">
        <v>22675.81</v>
      </c>
      <c r="K224">
        <v>22675.81</v>
      </c>
      <c r="L224">
        <v>93491.26</v>
      </c>
      <c r="M224">
        <v>0</v>
      </c>
      <c r="N224">
        <v>93491.26</v>
      </c>
    </row>
    <row r="225" spans="1:14" x14ac:dyDescent="0.3">
      <c r="A225" t="s">
        <v>79</v>
      </c>
      <c r="B225" t="s">
        <v>80</v>
      </c>
      <c r="C225" t="s">
        <v>84</v>
      </c>
      <c r="D225" t="s">
        <v>29</v>
      </c>
      <c r="E225" t="s">
        <v>82</v>
      </c>
      <c r="F225" t="s">
        <v>19</v>
      </c>
      <c r="G225" t="s">
        <v>20</v>
      </c>
      <c r="H225">
        <v>1.01</v>
      </c>
      <c r="I225">
        <v>4000</v>
      </c>
      <c r="J225">
        <v>4040</v>
      </c>
      <c r="K225">
        <v>0</v>
      </c>
      <c r="L225">
        <v>0</v>
      </c>
      <c r="M225">
        <v>0</v>
      </c>
      <c r="N225">
        <v>0</v>
      </c>
    </row>
    <row r="226" spans="1:14" x14ac:dyDescent="0.3">
      <c r="A226" t="s">
        <v>79</v>
      </c>
      <c r="B226" t="s">
        <v>27</v>
      </c>
      <c r="C226" t="s">
        <v>84</v>
      </c>
      <c r="D226" t="s">
        <v>29</v>
      </c>
      <c r="E226" t="s">
        <v>82</v>
      </c>
      <c r="F226" t="s">
        <v>19</v>
      </c>
      <c r="G226" t="s">
        <v>20</v>
      </c>
      <c r="H226">
        <v>61.7</v>
      </c>
      <c r="I226">
        <v>5000</v>
      </c>
      <c r="J226">
        <v>308500</v>
      </c>
      <c r="K226">
        <v>340045.97600000002</v>
      </c>
      <c r="L226">
        <v>36.840000000000003</v>
      </c>
      <c r="M226">
        <v>8.6999999999999993</v>
      </c>
      <c r="N226">
        <v>152983</v>
      </c>
    </row>
    <row r="227" spans="1:14" x14ac:dyDescent="0.3">
      <c r="A227" t="s">
        <v>79</v>
      </c>
      <c r="B227" t="s">
        <v>31</v>
      </c>
      <c r="C227" t="s">
        <v>84</v>
      </c>
      <c r="D227" t="s">
        <v>29</v>
      </c>
      <c r="E227" t="s">
        <v>82</v>
      </c>
      <c r="F227" t="s">
        <v>19</v>
      </c>
      <c r="G227" t="s">
        <v>20</v>
      </c>
      <c r="H227">
        <v>1021.75</v>
      </c>
      <c r="I227">
        <v>5000</v>
      </c>
      <c r="J227">
        <v>5108750</v>
      </c>
      <c r="K227">
        <v>5608222.2699999996</v>
      </c>
      <c r="L227">
        <v>884.83</v>
      </c>
      <c r="M227">
        <v>11.13</v>
      </c>
      <c r="N227">
        <v>4772148.96</v>
      </c>
    </row>
    <row r="228" spans="1:14" x14ac:dyDescent="0.3">
      <c r="A228" t="s">
        <v>79</v>
      </c>
      <c r="B228" t="s">
        <v>32</v>
      </c>
      <c r="C228" t="s">
        <v>84</v>
      </c>
      <c r="D228" t="s">
        <v>29</v>
      </c>
      <c r="E228" t="s">
        <v>82</v>
      </c>
      <c r="F228" t="s">
        <v>19</v>
      </c>
      <c r="G228" t="s">
        <v>20</v>
      </c>
      <c r="H228">
        <v>89.4</v>
      </c>
      <c r="I228">
        <v>4500</v>
      </c>
      <c r="J228">
        <v>402300</v>
      </c>
      <c r="K228">
        <v>445291.56599999999</v>
      </c>
      <c r="L228">
        <v>28.78</v>
      </c>
      <c r="M228">
        <v>0</v>
      </c>
      <c r="N228">
        <v>149446</v>
      </c>
    </row>
    <row r="229" spans="1:14" x14ac:dyDescent="0.3">
      <c r="A229" t="s">
        <v>79</v>
      </c>
      <c r="B229" t="s">
        <v>33</v>
      </c>
      <c r="C229" t="s">
        <v>84</v>
      </c>
      <c r="D229" t="s">
        <v>29</v>
      </c>
      <c r="E229" t="s">
        <v>82</v>
      </c>
      <c r="F229" t="s">
        <v>19</v>
      </c>
      <c r="G229" t="s">
        <v>20</v>
      </c>
      <c r="H229">
        <v>5.61</v>
      </c>
      <c r="I229">
        <v>65000</v>
      </c>
      <c r="J229">
        <v>364650</v>
      </c>
      <c r="K229">
        <v>411154.26329999999</v>
      </c>
      <c r="L229">
        <v>2.44</v>
      </c>
      <c r="M229">
        <v>0.34</v>
      </c>
      <c r="N229">
        <v>149100</v>
      </c>
    </row>
    <row r="230" spans="1:14" x14ac:dyDescent="0.3">
      <c r="A230" t="s">
        <v>79</v>
      </c>
      <c r="B230" t="s">
        <v>34</v>
      </c>
      <c r="C230" t="s">
        <v>84</v>
      </c>
      <c r="D230" t="s">
        <v>29</v>
      </c>
      <c r="E230" t="s">
        <v>82</v>
      </c>
      <c r="F230" t="s">
        <v>19</v>
      </c>
      <c r="G230" t="s">
        <v>20</v>
      </c>
      <c r="H230">
        <v>17060.900000000001</v>
      </c>
      <c r="I230">
        <v>1</v>
      </c>
      <c r="J230">
        <v>17060.900000000001</v>
      </c>
      <c r="K230">
        <v>17060.900000000001</v>
      </c>
      <c r="L230">
        <v>10243.07</v>
      </c>
      <c r="M230">
        <v>0.43</v>
      </c>
      <c r="N230">
        <v>10189.17</v>
      </c>
    </row>
    <row r="231" spans="1:14" x14ac:dyDescent="0.3">
      <c r="A231" t="s">
        <v>79</v>
      </c>
      <c r="B231" t="s">
        <v>80</v>
      </c>
      <c r="C231" t="s">
        <v>85</v>
      </c>
      <c r="D231" t="s">
        <v>29</v>
      </c>
      <c r="E231" t="s">
        <v>82</v>
      </c>
      <c r="F231" t="s">
        <v>19</v>
      </c>
      <c r="G231" t="s">
        <v>20</v>
      </c>
      <c r="H231">
        <v>1.01</v>
      </c>
      <c r="I231">
        <v>4000</v>
      </c>
      <c r="J231">
        <v>4040</v>
      </c>
      <c r="K231">
        <v>0</v>
      </c>
      <c r="L231">
        <v>0</v>
      </c>
      <c r="M231">
        <v>0</v>
      </c>
      <c r="N231">
        <v>0</v>
      </c>
    </row>
    <row r="232" spans="1:14" x14ac:dyDescent="0.3">
      <c r="A232" t="s">
        <v>79</v>
      </c>
      <c r="B232" t="s">
        <v>27</v>
      </c>
      <c r="C232" t="s">
        <v>85</v>
      </c>
      <c r="D232" t="s">
        <v>29</v>
      </c>
      <c r="E232" t="s">
        <v>82</v>
      </c>
      <c r="F232" t="s">
        <v>19</v>
      </c>
      <c r="G232" t="s">
        <v>20</v>
      </c>
      <c r="H232">
        <v>61.7</v>
      </c>
      <c r="I232">
        <v>5000</v>
      </c>
      <c r="J232">
        <v>308500</v>
      </c>
      <c r="K232">
        <v>340045.97600000002</v>
      </c>
      <c r="L232">
        <v>60.46</v>
      </c>
      <c r="M232">
        <v>5.64</v>
      </c>
      <c r="N232">
        <v>310660.59999999998</v>
      </c>
    </row>
    <row r="233" spans="1:14" x14ac:dyDescent="0.3">
      <c r="A233" t="s">
        <v>79</v>
      </c>
      <c r="B233" t="s">
        <v>31</v>
      </c>
      <c r="C233" t="s">
        <v>85</v>
      </c>
      <c r="D233" t="s">
        <v>29</v>
      </c>
      <c r="E233" t="s">
        <v>82</v>
      </c>
      <c r="F233" t="s">
        <v>19</v>
      </c>
      <c r="G233" t="s">
        <v>20</v>
      </c>
      <c r="H233">
        <v>1021.75</v>
      </c>
      <c r="I233">
        <v>5000</v>
      </c>
      <c r="J233">
        <v>5108750</v>
      </c>
      <c r="K233">
        <v>5608222.2699999996</v>
      </c>
      <c r="L233">
        <v>903.96</v>
      </c>
      <c r="M233">
        <v>4.3</v>
      </c>
      <c r="N233">
        <v>4905453.97</v>
      </c>
    </row>
    <row r="234" spans="1:14" x14ac:dyDescent="0.3">
      <c r="A234" t="s">
        <v>79</v>
      </c>
      <c r="B234" t="s">
        <v>32</v>
      </c>
      <c r="C234" t="s">
        <v>85</v>
      </c>
      <c r="D234" t="s">
        <v>29</v>
      </c>
      <c r="E234" t="s">
        <v>82</v>
      </c>
      <c r="F234" t="s">
        <v>19</v>
      </c>
      <c r="G234" t="s">
        <v>20</v>
      </c>
      <c r="H234">
        <v>89.4</v>
      </c>
      <c r="I234">
        <v>4500</v>
      </c>
      <c r="J234">
        <v>402300</v>
      </c>
      <c r="K234">
        <v>445291.56599999999</v>
      </c>
      <c r="L234">
        <v>47.2</v>
      </c>
      <c r="M234">
        <v>0</v>
      </c>
      <c r="N234">
        <v>244310</v>
      </c>
    </row>
    <row r="235" spans="1:14" x14ac:dyDescent="0.3">
      <c r="A235" t="s">
        <v>79</v>
      </c>
      <c r="B235" t="s">
        <v>33</v>
      </c>
      <c r="C235" t="s">
        <v>85</v>
      </c>
      <c r="D235" t="s">
        <v>29</v>
      </c>
      <c r="E235" t="s">
        <v>82</v>
      </c>
      <c r="F235" t="s">
        <v>19</v>
      </c>
      <c r="G235" t="s">
        <v>20</v>
      </c>
      <c r="H235">
        <v>5.61</v>
      </c>
      <c r="I235">
        <v>65000</v>
      </c>
      <c r="J235">
        <v>364650</v>
      </c>
      <c r="K235">
        <v>411154.26329999999</v>
      </c>
      <c r="L235">
        <v>6.4</v>
      </c>
      <c r="M235">
        <v>0.31</v>
      </c>
      <c r="N235">
        <v>441840</v>
      </c>
    </row>
    <row r="236" spans="1:14" x14ac:dyDescent="0.3">
      <c r="A236" t="s">
        <v>79</v>
      </c>
      <c r="B236" t="s">
        <v>34</v>
      </c>
      <c r="C236" t="s">
        <v>85</v>
      </c>
      <c r="D236" t="s">
        <v>29</v>
      </c>
      <c r="E236" t="s">
        <v>82</v>
      </c>
      <c r="F236" t="s">
        <v>19</v>
      </c>
      <c r="G236" t="s">
        <v>20</v>
      </c>
      <c r="H236">
        <v>17060.900000000001</v>
      </c>
      <c r="I236">
        <v>1</v>
      </c>
      <c r="J236">
        <v>17060.900000000001</v>
      </c>
      <c r="K236">
        <v>17060.900000000001</v>
      </c>
      <c r="L236">
        <v>8594.31</v>
      </c>
      <c r="M236">
        <v>0</v>
      </c>
      <c r="N236">
        <v>8594.31</v>
      </c>
    </row>
    <row r="237" spans="1:14" x14ac:dyDescent="0.3">
      <c r="A237" t="s">
        <v>79</v>
      </c>
      <c r="B237" t="s">
        <v>80</v>
      </c>
      <c r="C237" t="s">
        <v>86</v>
      </c>
      <c r="D237" t="s">
        <v>29</v>
      </c>
      <c r="E237" t="s">
        <v>82</v>
      </c>
      <c r="F237" t="s">
        <v>19</v>
      </c>
      <c r="G237" t="s">
        <v>20</v>
      </c>
      <c r="H237">
        <v>1.01</v>
      </c>
      <c r="I237">
        <v>4000</v>
      </c>
      <c r="J237">
        <v>4040</v>
      </c>
      <c r="K237">
        <v>0</v>
      </c>
      <c r="L237">
        <v>0</v>
      </c>
      <c r="M237">
        <v>0</v>
      </c>
      <c r="N237">
        <v>0</v>
      </c>
    </row>
    <row r="238" spans="1:14" x14ac:dyDescent="0.3">
      <c r="A238" t="s">
        <v>79</v>
      </c>
      <c r="B238" t="s">
        <v>27</v>
      </c>
      <c r="C238" t="s">
        <v>86</v>
      </c>
      <c r="D238" t="s">
        <v>29</v>
      </c>
      <c r="E238" t="s">
        <v>82</v>
      </c>
      <c r="F238" t="s">
        <v>19</v>
      </c>
      <c r="G238" t="s">
        <v>20</v>
      </c>
      <c r="H238">
        <v>61.7</v>
      </c>
      <c r="I238">
        <v>5000</v>
      </c>
      <c r="J238">
        <v>308500</v>
      </c>
      <c r="K238">
        <v>340045.97600000002</v>
      </c>
      <c r="L238">
        <v>43.17</v>
      </c>
      <c r="M238">
        <v>0</v>
      </c>
      <c r="N238">
        <v>244209</v>
      </c>
    </row>
    <row r="239" spans="1:14" x14ac:dyDescent="0.3">
      <c r="A239" t="s">
        <v>79</v>
      </c>
      <c r="B239" t="s">
        <v>31</v>
      </c>
      <c r="C239" t="s">
        <v>86</v>
      </c>
      <c r="D239" t="s">
        <v>29</v>
      </c>
      <c r="E239" t="s">
        <v>82</v>
      </c>
      <c r="F239" t="s">
        <v>19</v>
      </c>
      <c r="G239" t="s">
        <v>20</v>
      </c>
      <c r="H239">
        <v>1021.75</v>
      </c>
      <c r="I239">
        <v>5000</v>
      </c>
      <c r="J239">
        <v>5108750</v>
      </c>
      <c r="K239">
        <v>5608222.2699999996</v>
      </c>
      <c r="L239">
        <v>1373.29</v>
      </c>
      <c r="M239">
        <v>36.159999999999997</v>
      </c>
      <c r="N239">
        <v>7366712.7699999996</v>
      </c>
    </row>
    <row r="240" spans="1:14" x14ac:dyDescent="0.3">
      <c r="A240" t="s">
        <v>79</v>
      </c>
      <c r="B240" t="s">
        <v>32</v>
      </c>
      <c r="C240" t="s">
        <v>86</v>
      </c>
      <c r="D240" t="s">
        <v>29</v>
      </c>
      <c r="E240" t="s">
        <v>82</v>
      </c>
      <c r="F240" t="s">
        <v>19</v>
      </c>
      <c r="G240" t="s">
        <v>20</v>
      </c>
      <c r="H240">
        <v>89.4</v>
      </c>
      <c r="I240">
        <v>4500</v>
      </c>
      <c r="J240">
        <v>402300</v>
      </c>
      <c r="K240">
        <v>445291.56599999999</v>
      </c>
      <c r="L240">
        <v>70.150000000000006</v>
      </c>
      <c r="M240">
        <v>0</v>
      </c>
      <c r="N240">
        <v>362663</v>
      </c>
    </row>
    <row r="241" spans="1:14" x14ac:dyDescent="0.3">
      <c r="A241" t="s">
        <v>79</v>
      </c>
      <c r="B241" t="s">
        <v>33</v>
      </c>
      <c r="C241" t="s">
        <v>86</v>
      </c>
      <c r="D241" t="s">
        <v>29</v>
      </c>
      <c r="E241" t="s">
        <v>82</v>
      </c>
      <c r="F241" t="s">
        <v>19</v>
      </c>
      <c r="G241" t="s">
        <v>20</v>
      </c>
      <c r="H241">
        <v>5.61</v>
      </c>
      <c r="I241">
        <v>65000</v>
      </c>
      <c r="J241">
        <v>364650</v>
      </c>
      <c r="K241">
        <v>411154.26329999999</v>
      </c>
      <c r="L241">
        <v>3.06</v>
      </c>
      <c r="M241">
        <v>0</v>
      </c>
      <c r="N241">
        <v>219420</v>
      </c>
    </row>
    <row r="242" spans="1:14" x14ac:dyDescent="0.3">
      <c r="A242" t="s">
        <v>79</v>
      </c>
      <c r="B242" t="s">
        <v>34</v>
      </c>
      <c r="C242" t="s">
        <v>86</v>
      </c>
      <c r="D242" t="s">
        <v>29</v>
      </c>
      <c r="E242" t="s">
        <v>82</v>
      </c>
      <c r="F242" t="s">
        <v>19</v>
      </c>
      <c r="G242" t="s">
        <v>20</v>
      </c>
      <c r="H242">
        <v>17060.900000000001</v>
      </c>
      <c r="I242">
        <v>1</v>
      </c>
      <c r="J242">
        <v>17060.900000000001</v>
      </c>
      <c r="K242">
        <v>17060.900000000001</v>
      </c>
      <c r="L242">
        <v>12851.93</v>
      </c>
      <c r="M242">
        <v>0.56000000000000005</v>
      </c>
      <c r="N242">
        <v>12851.93</v>
      </c>
    </row>
    <row r="243" spans="1:14" x14ac:dyDescent="0.3">
      <c r="A243" t="s">
        <v>79</v>
      </c>
      <c r="B243" t="s">
        <v>80</v>
      </c>
      <c r="C243" t="s">
        <v>87</v>
      </c>
      <c r="D243" t="s">
        <v>17</v>
      </c>
      <c r="E243" t="s">
        <v>82</v>
      </c>
      <c r="F243" t="s">
        <v>19</v>
      </c>
      <c r="G243" t="s">
        <v>20</v>
      </c>
      <c r="H243">
        <v>0.86</v>
      </c>
      <c r="I243">
        <v>4000</v>
      </c>
      <c r="J243">
        <v>3440</v>
      </c>
      <c r="K243">
        <v>0</v>
      </c>
      <c r="L243">
        <v>0</v>
      </c>
      <c r="M243">
        <v>0</v>
      </c>
      <c r="N243">
        <v>0</v>
      </c>
    </row>
    <row r="244" spans="1:14" x14ac:dyDescent="0.3">
      <c r="A244" t="s">
        <v>79</v>
      </c>
      <c r="B244" t="s">
        <v>27</v>
      </c>
      <c r="C244" t="s">
        <v>87</v>
      </c>
      <c r="D244" t="s">
        <v>17</v>
      </c>
      <c r="E244" t="s">
        <v>82</v>
      </c>
      <c r="F244" t="s">
        <v>19</v>
      </c>
      <c r="G244" t="s">
        <v>20</v>
      </c>
      <c r="H244">
        <v>53.02</v>
      </c>
      <c r="I244">
        <v>5000</v>
      </c>
      <c r="J244">
        <v>265100</v>
      </c>
      <c r="K244">
        <v>292208.06559999997</v>
      </c>
      <c r="L244">
        <v>79.73</v>
      </c>
      <c r="M244">
        <v>3.06</v>
      </c>
      <c r="N244">
        <v>402856.9</v>
      </c>
    </row>
    <row r="245" spans="1:14" x14ac:dyDescent="0.3">
      <c r="A245" t="s">
        <v>79</v>
      </c>
      <c r="B245" t="s">
        <v>31</v>
      </c>
      <c r="C245" t="s">
        <v>87</v>
      </c>
      <c r="D245" t="s">
        <v>17</v>
      </c>
      <c r="E245" t="s">
        <v>82</v>
      </c>
      <c r="F245" t="s">
        <v>19</v>
      </c>
      <c r="G245" t="s">
        <v>20</v>
      </c>
      <c r="H245">
        <v>858.57</v>
      </c>
      <c r="I245">
        <v>5000</v>
      </c>
      <c r="J245">
        <v>4292850</v>
      </c>
      <c r="K245">
        <v>4712553.3587999996</v>
      </c>
      <c r="L245">
        <v>848.96</v>
      </c>
      <c r="M245">
        <v>10.36</v>
      </c>
      <c r="N245">
        <v>4555665.93</v>
      </c>
    </row>
    <row r="246" spans="1:14" x14ac:dyDescent="0.3">
      <c r="A246" t="s">
        <v>79</v>
      </c>
      <c r="B246" t="s">
        <v>32</v>
      </c>
      <c r="C246" t="s">
        <v>87</v>
      </c>
      <c r="D246" t="s">
        <v>17</v>
      </c>
      <c r="E246" t="s">
        <v>82</v>
      </c>
      <c r="F246" t="s">
        <v>19</v>
      </c>
      <c r="G246" t="s">
        <v>20</v>
      </c>
      <c r="H246">
        <v>76.23</v>
      </c>
      <c r="I246">
        <v>4500</v>
      </c>
      <c r="J246">
        <v>343035</v>
      </c>
      <c r="K246">
        <v>379693.24469999998</v>
      </c>
      <c r="L246">
        <v>70.66</v>
      </c>
      <c r="M246">
        <v>0</v>
      </c>
      <c r="N246">
        <v>371694</v>
      </c>
    </row>
    <row r="247" spans="1:14" x14ac:dyDescent="0.3">
      <c r="A247" t="s">
        <v>79</v>
      </c>
      <c r="B247" t="s">
        <v>33</v>
      </c>
      <c r="C247" t="s">
        <v>87</v>
      </c>
      <c r="D247" t="s">
        <v>17</v>
      </c>
      <c r="E247" t="s">
        <v>82</v>
      </c>
      <c r="F247" t="s">
        <v>19</v>
      </c>
      <c r="G247" t="s">
        <v>20</v>
      </c>
      <c r="H247">
        <v>4.82</v>
      </c>
      <c r="I247">
        <v>65000</v>
      </c>
      <c r="J247">
        <v>313300</v>
      </c>
      <c r="K247">
        <v>353255.53460000001</v>
      </c>
      <c r="L247">
        <v>6.35</v>
      </c>
      <c r="M247">
        <v>0.36</v>
      </c>
      <c r="N247">
        <v>433830</v>
      </c>
    </row>
    <row r="248" spans="1:14" x14ac:dyDescent="0.3">
      <c r="A248" t="s">
        <v>79</v>
      </c>
      <c r="B248" t="s">
        <v>34</v>
      </c>
      <c r="C248" t="s">
        <v>87</v>
      </c>
      <c r="D248" t="s">
        <v>17</v>
      </c>
      <c r="E248" t="s">
        <v>82</v>
      </c>
      <c r="F248" t="s">
        <v>19</v>
      </c>
      <c r="G248" t="s">
        <v>20</v>
      </c>
      <c r="H248">
        <v>14428.88</v>
      </c>
      <c r="I248">
        <v>1</v>
      </c>
      <c r="J248">
        <v>14428.88</v>
      </c>
      <c r="K248">
        <v>14428.88</v>
      </c>
      <c r="L248">
        <v>5189.49</v>
      </c>
      <c r="M248">
        <v>0.12</v>
      </c>
      <c r="N248">
        <v>5189.49</v>
      </c>
    </row>
    <row r="249" spans="1:14" x14ac:dyDescent="0.3">
      <c r="A249" t="s">
        <v>79</v>
      </c>
      <c r="B249" t="s">
        <v>80</v>
      </c>
      <c r="C249" t="s">
        <v>88</v>
      </c>
      <c r="D249" t="s">
        <v>29</v>
      </c>
      <c r="E249" t="s">
        <v>82</v>
      </c>
      <c r="F249" t="s">
        <v>19</v>
      </c>
      <c r="G249" t="s">
        <v>20</v>
      </c>
      <c r="H249">
        <v>1.33</v>
      </c>
      <c r="I249">
        <v>4000</v>
      </c>
      <c r="J249">
        <v>5320</v>
      </c>
      <c r="K249">
        <v>0</v>
      </c>
      <c r="L249">
        <v>0</v>
      </c>
      <c r="M249">
        <v>0</v>
      </c>
      <c r="N249">
        <v>0</v>
      </c>
    </row>
    <row r="250" spans="1:14" x14ac:dyDescent="0.3">
      <c r="A250" t="s">
        <v>79</v>
      </c>
      <c r="B250" t="s">
        <v>27</v>
      </c>
      <c r="C250" t="s">
        <v>88</v>
      </c>
      <c r="D250" t="s">
        <v>29</v>
      </c>
      <c r="E250" t="s">
        <v>82</v>
      </c>
      <c r="F250" t="s">
        <v>19</v>
      </c>
      <c r="G250" t="s">
        <v>20</v>
      </c>
      <c r="H250">
        <v>83.31</v>
      </c>
      <c r="I250">
        <v>5000</v>
      </c>
      <c r="J250">
        <v>416550</v>
      </c>
      <c r="K250">
        <v>459144.73680000001</v>
      </c>
      <c r="L250">
        <v>84.21</v>
      </c>
      <c r="M250">
        <v>3.68</v>
      </c>
      <c r="N250">
        <v>447224.92</v>
      </c>
    </row>
    <row r="251" spans="1:14" x14ac:dyDescent="0.3">
      <c r="A251" t="s">
        <v>79</v>
      </c>
      <c r="B251" t="s">
        <v>31</v>
      </c>
      <c r="C251" t="s">
        <v>88</v>
      </c>
      <c r="D251" t="s">
        <v>29</v>
      </c>
      <c r="E251" t="s">
        <v>82</v>
      </c>
      <c r="F251" t="s">
        <v>19</v>
      </c>
      <c r="G251" t="s">
        <v>20</v>
      </c>
      <c r="H251">
        <v>1349.28</v>
      </c>
      <c r="I251">
        <v>5000</v>
      </c>
      <c r="J251">
        <v>6746400</v>
      </c>
      <c r="K251">
        <v>7405982.0351999998</v>
      </c>
      <c r="L251">
        <v>1093.79</v>
      </c>
      <c r="M251">
        <v>25.77</v>
      </c>
      <c r="N251">
        <v>5890532.7300000004</v>
      </c>
    </row>
    <row r="252" spans="1:14" x14ac:dyDescent="0.3">
      <c r="A252" t="s">
        <v>79</v>
      </c>
      <c r="B252" t="s">
        <v>32</v>
      </c>
      <c r="C252" t="s">
        <v>88</v>
      </c>
      <c r="D252" t="s">
        <v>29</v>
      </c>
      <c r="E252" t="s">
        <v>82</v>
      </c>
      <c r="F252" t="s">
        <v>19</v>
      </c>
      <c r="G252" t="s">
        <v>20</v>
      </c>
      <c r="H252">
        <v>119.82</v>
      </c>
      <c r="I252">
        <v>4500</v>
      </c>
      <c r="J252">
        <v>539190</v>
      </c>
      <c r="K252">
        <v>596810.23979999998</v>
      </c>
      <c r="L252">
        <v>40.369999999999997</v>
      </c>
      <c r="M252">
        <v>0</v>
      </c>
      <c r="N252">
        <v>214327</v>
      </c>
    </row>
    <row r="253" spans="1:14" x14ac:dyDescent="0.3">
      <c r="A253" t="s">
        <v>79</v>
      </c>
      <c r="B253" t="s">
        <v>33</v>
      </c>
      <c r="C253" t="s">
        <v>88</v>
      </c>
      <c r="D253" t="s">
        <v>29</v>
      </c>
      <c r="E253" t="s">
        <v>82</v>
      </c>
      <c r="F253" t="s">
        <v>19</v>
      </c>
      <c r="G253" t="s">
        <v>20</v>
      </c>
      <c r="H253">
        <v>7.57</v>
      </c>
      <c r="I253">
        <v>65000</v>
      </c>
      <c r="J253">
        <v>492050</v>
      </c>
      <c r="K253">
        <v>554801.74210000003</v>
      </c>
      <c r="L253">
        <v>9.1999999999999993</v>
      </c>
      <c r="M253">
        <v>0.47</v>
      </c>
      <c r="N253">
        <v>622830</v>
      </c>
    </row>
    <row r="254" spans="1:14" x14ac:dyDescent="0.3">
      <c r="A254" t="s">
        <v>79</v>
      </c>
      <c r="B254" t="s">
        <v>34</v>
      </c>
      <c r="C254" t="s">
        <v>88</v>
      </c>
      <c r="D254" t="s">
        <v>29</v>
      </c>
      <c r="E254" t="s">
        <v>82</v>
      </c>
      <c r="F254" t="s">
        <v>19</v>
      </c>
      <c r="G254" t="s">
        <v>20</v>
      </c>
      <c r="H254">
        <v>22675.81</v>
      </c>
      <c r="I254">
        <v>1</v>
      </c>
      <c r="J254">
        <v>22675.81</v>
      </c>
      <c r="K254">
        <v>22675.81</v>
      </c>
      <c r="L254">
        <v>24810.83</v>
      </c>
      <c r="M254">
        <v>6.04</v>
      </c>
      <c r="N254">
        <v>17280.830000000002</v>
      </c>
    </row>
    <row r="255" spans="1:14" x14ac:dyDescent="0.3">
      <c r="A255" t="s">
        <v>79</v>
      </c>
      <c r="B255" t="s">
        <v>80</v>
      </c>
      <c r="C255" t="s">
        <v>89</v>
      </c>
      <c r="D255" t="s">
        <v>17</v>
      </c>
      <c r="E255" t="s">
        <v>82</v>
      </c>
      <c r="F255" t="s">
        <v>19</v>
      </c>
      <c r="G255" t="s">
        <v>20</v>
      </c>
      <c r="H255">
        <v>1.18</v>
      </c>
      <c r="I255">
        <v>4000</v>
      </c>
      <c r="J255">
        <v>4720</v>
      </c>
      <c r="K255">
        <v>0</v>
      </c>
      <c r="L255">
        <v>0</v>
      </c>
      <c r="M255">
        <v>0</v>
      </c>
      <c r="N255">
        <v>0</v>
      </c>
    </row>
    <row r="256" spans="1:14" x14ac:dyDescent="0.3">
      <c r="A256" t="s">
        <v>79</v>
      </c>
      <c r="B256" t="s">
        <v>27</v>
      </c>
      <c r="C256" t="s">
        <v>89</v>
      </c>
      <c r="D256" t="s">
        <v>17</v>
      </c>
      <c r="E256" t="s">
        <v>82</v>
      </c>
      <c r="F256" t="s">
        <v>19</v>
      </c>
      <c r="G256" t="s">
        <v>20</v>
      </c>
      <c r="H256">
        <v>74.63</v>
      </c>
      <c r="I256">
        <v>5000</v>
      </c>
      <c r="J256">
        <v>373150</v>
      </c>
      <c r="K256">
        <v>411306.82640000002</v>
      </c>
      <c r="L256">
        <v>125.81</v>
      </c>
      <c r="M256">
        <v>2.41</v>
      </c>
      <c r="N256">
        <v>684201</v>
      </c>
    </row>
    <row r="257" spans="1:14" x14ac:dyDescent="0.3">
      <c r="A257" t="s">
        <v>79</v>
      </c>
      <c r="B257" t="s">
        <v>31</v>
      </c>
      <c r="C257" t="s">
        <v>89</v>
      </c>
      <c r="D257" t="s">
        <v>17</v>
      </c>
      <c r="E257" t="s">
        <v>82</v>
      </c>
      <c r="F257" t="s">
        <v>19</v>
      </c>
      <c r="G257" t="s">
        <v>20</v>
      </c>
      <c r="H257">
        <v>1186.0999999999999</v>
      </c>
      <c r="I257">
        <v>5000</v>
      </c>
      <c r="J257">
        <v>5930500</v>
      </c>
      <c r="K257">
        <v>6510313.1239999998</v>
      </c>
      <c r="L257">
        <v>1008.77</v>
      </c>
      <c r="M257">
        <v>23.36</v>
      </c>
      <c r="N257">
        <v>5402120.7999999998</v>
      </c>
    </row>
    <row r="258" spans="1:14" x14ac:dyDescent="0.3">
      <c r="A258" t="s">
        <v>79</v>
      </c>
      <c r="B258" t="s">
        <v>32</v>
      </c>
      <c r="C258" t="s">
        <v>89</v>
      </c>
      <c r="D258" t="s">
        <v>17</v>
      </c>
      <c r="E258" t="s">
        <v>82</v>
      </c>
      <c r="F258" t="s">
        <v>19</v>
      </c>
      <c r="G258" t="s">
        <v>20</v>
      </c>
      <c r="H258">
        <v>106.65</v>
      </c>
      <c r="I258">
        <v>4500</v>
      </c>
      <c r="J258">
        <v>479925</v>
      </c>
      <c r="K258">
        <v>531211.91850000003</v>
      </c>
      <c r="L258">
        <v>74.209999999999994</v>
      </c>
      <c r="M258">
        <v>0</v>
      </c>
      <c r="N258">
        <v>387861</v>
      </c>
    </row>
    <row r="259" spans="1:14" x14ac:dyDescent="0.3">
      <c r="A259" t="s">
        <v>79</v>
      </c>
      <c r="B259" t="s">
        <v>33</v>
      </c>
      <c r="C259" t="s">
        <v>89</v>
      </c>
      <c r="D259" t="s">
        <v>17</v>
      </c>
      <c r="E259" t="s">
        <v>82</v>
      </c>
      <c r="F259" t="s">
        <v>19</v>
      </c>
      <c r="G259" t="s">
        <v>20</v>
      </c>
      <c r="H259">
        <v>6.78</v>
      </c>
      <c r="I259">
        <v>65000</v>
      </c>
      <c r="J259">
        <v>440700</v>
      </c>
      <c r="K259">
        <v>496903.0134</v>
      </c>
      <c r="L259">
        <v>16.440000000000001</v>
      </c>
      <c r="M259">
        <v>0</v>
      </c>
      <c r="N259">
        <v>1169240</v>
      </c>
    </row>
    <row r="260" spans="1:14" x14ac:dyDescent="0.3">
      <c r="A260" t="s">
        <v>79</v>
      </c>
      <c r="B260" t="s">
        <v>34</v>
      </c>
      <c r="C260" t="s">
        <v>89</v>
      </c>
      <c r="D260" t="s">
        <v>17</v>
      </c>
      <c r="E260" t="s">
        <v>82</v>
      </c>
      <c r="F260" t="s">
        <v>19</v>
      </c>
      <c r="G260" t="s">
        <v>20</v>
      </c>
      <c r="H260">
        <v>20043.79</v>
      </c>
      <c r="I260">
        <v>1</v>
      </c>
      <c r="J260">
        <v>20043.79</v>
      </c>
      <c r="K260">
        <v>20043.79</v>
      </c>
      <c r="L260">
        <v>39237.32</v>
      </c>
      <c r="M260">
        <v>4.24</v>
      </c>
      <c r="N260">
        <v>39055.32</v>
      </c>
    </row>
    <row r="261" spans="1:14" x14ac:dyDescent="0.3">
      <c r="A261" t="s">
        <v>79</v>
      </c>
      <c r="B261" t="s">
        <v>80</v>
      </c>
      <c r="C261" t="s">
        <v>90</v>
      </c>
      <c r="D261" t="s">
        <v>17</v>
      </c>
      <c r="E261" t="s">
        <v>82</v>
      </c>
      <c r="F261" t="s">
        <v>19</v>
      </c>
      <c r="G261" t="s">
        <v>20</v>
      </c>
      <c r="H261">
        <v>1.38</v>
      </c>
      <c r="I261">
        <v>4000</v>
      </c>
      <c r="J261">
        <v>5520</v>
      </c>
      <c r="K261">
        <v>0</v>
      </c>
      <c r="L261">
        <v>0</v>
      </c>
      <c r="M261">
        <v>0</v>
      </c>
      <c r="N261">
        <v>0</v>
      </c>
    </row>
    <row r="262" spans="1:14" x14ac:dyDescent="0.3">
      <c r="A262" t="s">
        <v>79</v>
      </c>
      <c r="B262" t="s">
        <v>27</v>
      </c>
      <c r="C262" t="s">
        <v>90</v>
      </c>
      <c r="D262" t="s">
        <v>17</v>
      </c>
      <c r="E262" t="s">
        <v>82</v>
      </c>
      <c r="F262" t="s">
        <v>19</v>
      </c>
      <c r="G262" t="s">
        <v>20</v>
      </c>
      <c r="H262">
        <v>88.15</v>
      </c>
      <c r="I262">
        <v>5000</v>
      </c>
      <c r="J262">
        <v>440750</v>
      </c>
      <c r="K262">
        <v>485819.33199999999</v>
      </c>
      <c r="L262">
        <v>90.25</v>
      </c>
      <c r="M262">
        <v>3.78</v>
      </c>
      <c r="N262">
        <v>480830</v>
      </c>
    </row>
    <row r="263" spans="1:14" x14ac:dyDescent="0.3">
      <c r="A263" t="s">
        <v>79</v>
      </c>
      <c r="B263" t="s">
        <v>31</v>
      </c>
      <c r="C263" t="s">
        <v>90</v>
      </c>
      <c r="D263" t="s">
        <v>17</v>
      </c>
      <c r="E263" t="s">
        <v>82</v>
      </c>
      <c r="F263" t="s">
        <v>19</v>
      </c>
      <c r="G263" t="s">
        <v>20</v>
      </c>
      <c r="H263">
        <v>1390.88</v>
      </c>
      <c r="I263">
        <v>5000</v>
      </c>
      <c r="J263">
        <v>6954400</v>
      </c>
      <c r="K263">
        <v>7634317.7791999998</v>
      </c>
      <c r="L263">
        <v>1412.04</v>
      </c>
      <c r="M263">
        <v>47.38</v>
      </c>
      <c r="N263">
        <v>7503907.4100000001</v>
      </c>
    </row>
    <row r="264" spans="1:14" x14ac:dyDescent="0.3">
      <c r="A264" t="s">
        <v>79</v>
      </c>
      <c r="B264" t="s">
        <v>32</v>
      </c>
      <c r="C264" t="s">
        <v>90</v>
      </c>
      <c r="D264" t="s">
        <v>17</v>
      </c>
      <c r="E264" t="s">
        <v>82</v>
      </c>
      <c r="F264" t="s">
        <v>19</v>
      </c>
      <c r="G264" t="s">
        <v>20</v>
      </c>
      <c r="H264">
        <v>125.66</v>
      </c>
      <c r="I264">
        <v>4500</v>
      </c>
      <c r="J264">
        <v>565470</v>
      </c>
      <c r="K264">
        <v>625898.63740000001</v>
      </c>
      <c r="L264">
        <v>91.2</v>
      </c>
      <c r="M264">
        <v>0</v>
      </c>
      <c r="N264">
        <v>472143.95</v>
      </c>
    </row>
    <row r="265" spans="1:14" x14ac:dyDescent="0.3">
      <c r="A265" t="s">
        <v>79</v>
      </c>
      <c r="B265" t="s">
        <v>33</v>
      </c>
      <c r="C265" t="s">
        <v>90</v>
      </c>
      <c r="D265" t="s">
        <v>17</v>
      </c>
      <c r="E265" t="s">
        <v>82</v>
      </c>
      <c r="F265" t="s">
        <v>19</v>
      </c>
      <c r="G265" t="s">
        <v>20</v>
      </c>
      <c r="H265">
        <v>8.01</v>
      </c>
      <c r="I265">
        <v>65000</v>
      </c>
      <c r="J265">
        <v>520650</v>
      </c>
      <c r="K265">
        <v>587049.13529999997</v>
      </c>
      <c r="L265">
        <v>8.26</v>
      </c>
      <c r="M265">
        <v>0.26</v>
      </c>
      <c r="N265">
        <v>574420</v>
      </c>
    </row>
    <row r="266" spans="1:14" x14ac:dyDescent="0.3">
      <c r="A266" t="s">
        <v>79</v>
      </c>
      <c r="B266" t="s">
        <v>34</v>
      </c>
      <c r="C266" t="s">
        <v>90</v>
      </c>
      <c r="D266" t="s">
        <v>17</v>
      </c>
      <c r="E266" t="s">
        <v>82</v>
      </c>
      <c r="F266" t="s">
        <v>19</v>
      </c>
      <c r="G266" t="s">
        <v>20</v>
      </c>
      <c r="H266">
        <v>23554.22</v>
      </c>
      <c r="I266">
        <v>1</v>
      </c>
      <c r="J266">
        <v>23554.22</v>
      </c>
      <c r="K266">
        <v>23554.22</v>
      </c>
      <c r="L266">
        <v>57782.63</v>
      </c>
      <c r="M266">
        <v>0.62</v>
      </c>
      <c r="N266">
        <v>57782.63</v>
      </c>
    </row>
    <row r="267" spans="1:14" x14ac:dyDescent="0.3">
      <c r="A267" t="s">
        <v>79</v>
      </c>
      <c r="B267" t="s">
        <v>15</v>
      </c>
      <c r="C267" t="s">
        <v>91</v>
      </c>
      <c r="D267" t="s">
        <v>64</v>
      </c>
      <c r="E267" t="s">
        <v>92</v>
      </c>
      <c r="F267" t="s">
        <v>19</v>
      </c>
      <c r="G267" t="s">
        <v>20</v>
      </c>
      <c r="H267">
        <v>47367.37</v>
      </c>
      <c r="I267">
        <v>1</v>
      </c>
      <c r="J267">
        <v>47367.37</v>
      </c>
      <c r="K267">
        <v>47367.37</v>
      </c>
      <c r="L267">
        <v>17938</v>
      </c>
      <c r="M267">
        <v>0</v>
      </c>
      <c r="N267">
        <v>17938</v>
      </c>
    </row>
    <row r="268" spans="1:14" x14ac:dyDescent="0.3">
      <c r="A268" t="s">
        <v>79</v>
      </c>
      <c r="B268" t="s">
        <v>21</v>
      </c>
      <c r="C268" t="s">
        <v>91</v>
      </c>
      <c r="D268" t="s">
        <v>64</v>
      </c>
      <c r="E268" t="s">
        <v>92</v>
      </c>
      <c r="F268" t="s">
        <v>19</v>
      </c>
      <c r="G268" t="s">
        <v>20</v>
      </c>
      <c r="H268">
        <v>1167.51</v>
      </c>
      <c r="I268">
        <v>50</v>
      </c>
      <c r="J268">
        <v>58375.5</v>
      </c>
      <c r="K268">
        <v>66793.247099999993</v>
      </c>
      <c r="L268">
        <v>1089.75</v>
      </c>
      <c r="M268">
        <v>0</v>
      </c>
      <c r="N268">
        <v>62820.52</v>
      </c>
    </row>
    <row r="269" spans="1:14" x14ac:dyDescent="0.3">
      <c r="A269" t="s">
        <v>79</v>
      </c>
      <c r="B269" t="s">
        <v>22</v>
      </c>
      <c r="C269" t="s">
        <v>91</v>
      </c>
      <c r="D269" t="s">
        <v>64</v>
      </c>
      <c r="E269" t="s">
        <v>92</v>
      </c>
      <c r="F269" t="s">
        <v>19</v>
      </c>
      <c r="G269" t="s">
        <v>20</v>
      </c>
      <c r="H269">
        <v>10719.06</v>
      </c>
      <c r="I269">
        <v>60</v>
      </c>
      <c r="J269">
        <v>643143.6</v>
      </c>
      <c r="K269">
        <v>764161.78740000003</v>
      </c>
      <c r="L269">
        <v>10237.700000000001</v>
      </c>
      <c r="M269">
        <v>83.51</v>
      </c>
      <c r="N269">
        <v>741044.09</v>
      </c>
    </row>
    <row r="270" spans="1:14" x14ac:dyDescent="0.3">
      <c r="A270" t="s">
        <v>79</v>
      </c>
      <c r="B270" t="s">
        <v>23</v>
      </c>
      <c r="C270" t="s">
        <v>91</v>
      </c>
      <c r="D270" t="s">
        <v>64</v>
      </c>
      <c r="E270" t="s">
        <v>92</v>
      </c>
      <c r="F270" t="s">
        <v>19</v>
      </c>
      <c r="G270" t="s">
        <v>20</v>
      </c>
      <c r="H270">
        <v>88068.08</v>
      </c>
      <c r="I270">
        <v>1</v>
      </c>
      <c r="J270">
        <v>88068.08</v>
      </c>
      <c r="K270">
        <v>88068.08</v>
      </c>
      <c r="L270">
        <v>81119</v>
      </c>
      <c r="M270">
        <v>0</v>
      </c>
      <c r="N270">
        <v>81119</v>
      </c>
    </row>
    <row r="271" spans="1:14" x14ac:dyDescent="0.3">
      <c r="A271" t="s">
        <v>79</v>
      </c>
      <c r="B271" t="s">
        <v>15</v>
      </c>
      <c r="C271" t="s">
        <v>93</v>
      </c>
      <c r="D271" t="s">
        <v>64</v>
      </c>
      <c r="E271" t="s">
        <v>92</v>
      </c>
      <c r="F271" t="s">
        <v>19</v>
      </c>
      <c r="G271" t="s">
        <v>20</v>
      </c>
      <c r="H271">
        <v>51316.31</v>
      </c>
      <c r="I271">
        <v>1</v>
      </c>
      <c r="J271">
        <v>51316.31</v>
      </c>
      <c r="K271">
        <v>51316.31</v>
      </c>
      <c r="L271">
        <v>17672</v>
      </c>
      <c r="M271">
        <v>0</v>
      </c>
      <c r="N271">
        <v>17672</v>
      </c>
    </row>
    <row r="272" spans="1:14" x14ac:dyDescent="0.3">
      <c r="A272" t="s">
        <v>79</v>
      </c>
      <c r="B272" t="s">
        <v>21</v>
      </c>
      <c r="C272" t="s">
        <v>93</v>
      </c>
      <c r="D272" t="s">
        <v>64</v>
      </c>
      <c r="E272" t="s">
        <v>92</v>
      </c>
      <c r="F272" t="s">
        <v>19</v>
      </c>
      <c r="G272" t="s">
        <v>20</v>
      </c>
      <c r="H272">
        <v>1266.24</v>
      </c>
      <c r="I272">
        <v>50</v>
      </c>
      <c r="J272">
        <v>63312</v>
      </c>
      <c r="K272">
        <v>72441.590400000001</v>
      </c>
      <c r="L272">
        <v>1385.32</v>
      </c>
      <c r="M272">
        <v>0</v>
      </c>
      <c r="N272">
        <v>78328.600000000006</v>
      </c>
    </row>
    <row r="273" spans="1:14" x14ac:dyDescent="0.3">
      <c r="A273" t="s">
        <v>79</v>
      </c>
      <c r="B273" t="s">
        <v>22</v>
      </c>
      <c r="C273" t="s">
        <v>93</v>
      </c>
      <c r="D273" t="s">
        <v>64</v>
      </c>
      <c r="E273" t="s">
        <v>92</v>
      </c>
      <c r="F273" t="s">
        <v>19</v>
      </c>
      <c r="G273" t="s">
        <v>20</v>
      </c>
      <c r="H273">
        <v>11640.48</v>
      </c>
      <c r="I273">
        <v>60</v>
      </c>
      <c r="J273">
        <v>698428.8</v>
      </c>
      <c r="K273">
        <v>829849.81920000003</v>
      </c>
      <c r="L273">
        <v>15366.36</v>
      </c>
      <c r="M273">
        <v>602.79999999999995</v>
      </c>
      <c r="N273">
        <v>1059574.2</v>
      </c>
    </row>
    <row r="274" spans="1:14" x14ac:dyDescent="0.3">
      <c r="A274" t="s">
        <v>79</v>
      </c>
      <c r="B274" t="s">
        <v>23</v>
      </c>
      <c r="C274" t="s">
        <v>93</v>
      </c>
      <c r="D274" t="s">
        <v>64</v>
      </c>
      <c r="E274" t="s">
        <v>92</v>
      </c>
      <c r="F274" t="s">
        <v>19</v>
      </c>
      <c r="G274" t="s">
        <v>20</v>
      </c>
      <c r="H274">
        <v>95965.96</v>
      </c>
      <c r="I274">
        <v>1</v>
      </c>
      <c r="J274">
        <v>95965.96</v>
      </c>
      <c r="K274">
        <v>95965.96</v>
      </c>
      <c r="L274">
        <v>72731</v>
      </c>
      <c r="M274">
        <v>0</v>
      </c>
      <c r="N274">
        <v>72731</v>
      </c>
    </row>
    <row r="275" spans="1:14" x14ac:dyDescent="0.3">
      <c r="A275" t="s">
        <v>79</v>
      </c>
      <c r="B275" t="s">
        <v>15</v>
      </c>
      <c r="C275" t="s">
        <v>94</v>
      </c>
      <c r="D275" t="s">
        <v>64</v>
      </c>
      <c r="E275" t="s">
        <v>92</v>
      </c>
      <c r="F275" t="s">
        <v>19</v>
      </c>
      <c r="G275" t="s">
        <v>20</v>
      </c>
      <c r="H275">
        <v>51316.31</v>
      </c>
      <c r="I275">
        <v>1</v>
      </c>
      <c r="J275">
        <v>51316.31</v>
      </c>
      <c r="K275">
        <v>51316.31</v>
      </c>
      <c r="L275">
        <v>36869</v>
      </c>
      <c r="M275">
        <v>0</v>
      </c>
      <c r="N275">
        <v>36869</v>
      </c>
    </row>
    <row r="276" spans="1:14" x14ac:dyDescent="0.3">
      <c r="A276" t="s">
        <v>79</v>
      </c>
      <c r="B276" t="s">
        <v>21</v>
      </c>
      <c r="C276" t="s">
        <v>94</v>
      </c>
      <c r="D276" t="s">
        <v>64</v>
      </c>
      <c r="E276" t="s">
        <v>92</v>
      </c>
      <c r="F276" t="s">
        <v>19</v>
      </c>
      <c r="G276" t="s">
        <v>20</v>
      </c>
      <c r="H276">
        <v>1266.24</v>
      </c>
      <c r="I276">
        <v>50</v>
      </c>
      <c r="J276">
        <v>63312</v>
      </c>
      <c r="K276">
        <v>72441.590400000001</v>
      </c>
      <c r="L276">
        <v>8534.0499999999993</v>
      </c>
      <c r="M276">
        <v>0</v>
      </c>
      <c r="N276">
        <v>488355.27</v>
      </c>
    </row>
    <row r="277" spans="1:14" x14ac:dyDescent="0.3">
      <c r="A277" t="s">
        <v>79</v>
      </c>
      <c r="B277" t="s">
        <v>22</v>
      </c>
      <c r="C277" t="s">
        <v>94</v>
      </c>
      <c r="D277" t="s">
        <v>64</v>
      </c>
      <c r="E277" t="s">
        <v>92</v>
      </c>
      <c r="F277" t="s">
        <v>19</v>
      </c>
      <c r="G277" t="s">
        <v>20</v>
      </c>
      <c r="H277">
        <v>11640.48</v>
      </c>
      <c r="I277">
        <v>60</v>
      </c>
      <c r="J277">
        <v>698428.8</v>
      </c>
      <c r="K277">
        <v>829849.81920000003</v>
      </c>
      <c r="L277">
        <v>16051.19</v>
      </c>
      <c r="M277">
        <v>262.38</v>
      </c>
      <c r="N277">
        <v>1082970.5</v>
      </c>
    </row>
    <row r="278" spans="1:14" x14ac:dyDescent="0.3">
      <c r="A278" t="s">
        <v>79</v>
      </c>
      <c r="B278" t="s">
        <v>23</v>
      </c>
      <c r="C278" t="s">
        <v>94</v>
      </c>
      <c r="D278" t="s">
        <v>64</v>
      </c>
      <c r="E278" t="s">
        <v>92</v>
      </c>
      <c r="F278" t="s">
        <v>19</v>
      </c>
      <c r="G278" t="s">
        <v>20</v>
      </c>
      <c r="H278">
        <v>95965.96</v>
      </c>
      <c r="I278">
        <v>1</v>
      </c>
      <c r="J278">
        <v>95965.96</v>
      </c>
      <c r="K278">
        <v>95965.96</v>
      </c>
      <c r="L278">
        <v>71107</v>
      </c>
      <c r="M278">
        <v>0</v>
      </c>
      <c r="N278">
        <v>71107</v>
      </c>
    </row>
    <row r="279" spans="1:14" x14ac:dyDescent="0.3">
      <c r="A279" t="s">
        <v>95</v>
      </c>
      <c r="B279" t="s">
        <v>15</v>
      </c>
      <c r="C279" t="s">
        <v>96</v>
      </c>
      <c r="D279" t="s">
        <v>29</v>
      </c>
      <c r="E279" t="s">
        <v>97</v>
      </c>
      <c r="F279" t="s">
        <v>19</v>
      </c>
      <c r="G279" t="s">
        <v>20</v>
      </c>
      <c r="H279">
        <v>75863.570000000007</v>
      </c>
      <c r="I279">
        <v>1</v>
      </c>
      <c r="J279">
        <v>75863.570000000007</v>
      </c>
      <c r="K279">
        <v>75863.570000000007</v>
      </c>
      <c r="L279">
        <v>14890</v>
      </c>
      <c r="M279">
        <v>0</v>
      </c>
      <c r="N279">
        <v>14890</v>
      </c>
    </row>
    <row r="280" spans="1:14" x14ac:dyDescent="0.3">
      <c r="A280" t="s">
        <v>95</v>
      </c>
      <c r="B280" t="s">
        <v>21</v>
      </c>
      <c r="C280" t="s">
        <v>96</v>
      </c>
      <c r="D280" t="s">
        <v>29</v>
      </c>
      <c r="E280" t="s">
        <v>97</v>
      </c>
      <c r="F280" t="s">
        <v>19</v>
      </c>
      <c r="G280" t="s">
        <v>20</v>
      </c>
      <c r="H280">
        <v>834.5</v>
      </c>
      <c r="I280">
        <v>50</v>
      </c>
      <c r="J280">
        <v>41725</v>
      </c>
      <c r="K280">
        <v>48242.445</v>
      </c>
      <c r="L280">
        <v>2084.98</v>
      </c>
      <c r="M280">
        <v>0</v>
      </c>
      <c r="N280">
        <v>116298</v>
      </c>
    </row>
    <row r="281" spans="1:14" x14ac:dyDescent="0.3">
      <c r="A281" t="s">
        <v>95</v>
      </c>
      <c r="B281" t="s">
        <v>22</v>
      </c>
      <c r="C281" t="s">
        <v>96</v>
      </c>
      <c r="D281" t="s">
        <v>29</v>
      </c>
      <c r="E281" t="s">
        <v>97</v>
      </c>
      <c r="F281" t="s">
        <v>19</v>
      </c>
      <c r="G281" t="s">
        <v>20</v>
      </c>
      <c r="H281">
        <v>17069.3</v>
      </c>
      <c r="I281">
        <v>60</v>
      </c>
      <c r="J281">
        <v>1024158</v>
      </c>
      <c r="K281">
        <v>1201166.6410000001</v>
      </c>
      <c r="L281">
        <v>6478.1</v>
      </c>
      <c r="M281">
        <v>352.07</v>
      </c>
      <c r="N281">
        <v>423698.8</v>
      </c>
    </row>
    <row r="282" spans="1:14" x14ac:dyDescent="0.3">
      <c r="A282" t="s">
        <v>95</v>
      </c>
      <c r="B282" t="s">
        <v>23</v>
      </c>
      <c r="C282" t="s">
        <v>96</v>
      </c>
      <c r="D282" t="s">
        <v>29</v>
      </c>
      <c r="E282" t="s">
        <v>97</v>
      </c>
      <c r="F282" t="s">
        <v>19</v>
      </c>
      <c r="G282" t="s">
        <v>20</v>
      </c>
      <c r="H282">
        <v>51207.91</v>
      </c>
      <c r="I282">
        <v>1</v>
      </c>
      <c r="J282">
        <v>51207.91</v>
      </c>
      <c r="K282">
        <v>51207.91</v>
      </c>
      <c r="L282">
        <v>27988</v>
      </c>
      <c r="M282">
        <v>0</v>
      </c>
      <c r="N282">
        <v>27988</v>
      </c>
    </row>
    <row r="283" spans="1:14" x14ac:dyDescent="0.3">
      <c r="A283" t="s">
        <v>95</v>
      </c>
      <c r="B283" t="s">
        <v>15</v>
      </c>
      <c r="C283" t="s">
        <v>98</v>
      </c>
      <c r="D283" t="s">
        <v>29</v>
      </c>
      <c r="E283" t="s">
        <v>97</v>
      </c>
      <c r="F283" t="s">
        <v>19</v>
      </c>
      <c r="G283" t="s">
        <v>20</v>
      </c>
      <c r="H283">
        <v>75863.570000000007</v>
      </c>
      <c r="I283">
        <v>1</v>
      </c>
      <c r="J283">
        <v>75863.570000000007</v>
      </c>
      <c r="K283">
        <v>75863.570000000007</v>
      </c>
      <c r="L283">
        <v>27730</v>
      </c>
      <c r="M283">
        <v>0</v>
      </c>
      <c r="N283">
        <v>27730</v>
      </c>
    </row>
    <row r="284" spans="1:14" x14ac:dyDescent="0.3">
      <c r="A284" t="s">
        <v>95</v>
      </c>
      <c r="B284" t="s">
        <v>21</v>
      </c>
      <c r="C284" t="s">
        <v>98</v>
      </c>
      <c r="D284" t="s">
        <v>29</v>
      </c>
      <c r="E284" t="s">
        <v>97</v>
      </c>
      <c r="F284" t="s">
        <v>19</v>
      </c>
      <c r="G284" t="s">
        <v>20</v>
      </c>
      <c r="H284">
        <v>796.57</v>
      </c>
      <c r="I284">
        <v>50</v>
      </c>
      <c r="J284">
        <v>39828.5</v>
      </c>
      <c r="K284">
        <v>46049.7117</v>
      </c>
      <c r="L284">
        <v>695.72</v>
      </c>
      <c r="M284">
        <v>0</v>
      </c>
      <c r="N284">
        <v>40744</v>
      </c>
    </row>
    <row r="285" spans="1:14" x14ac:dyDescent="0.3">
      <c r="A285" t="s">
        <v>95</v>
      </c>
      <c r="B285" t="s">
        <v>23</v>
      </c>
      <c r="C285" t="s">
        <v>98</v>
      </c>
      <c r="D285" t="s">
        <v>29</v>
      </c>
      <c r="E285" t="s">
        <v>97</v>
      </c>
      <c r="F285" t="s">
        <v>19</v>
      </c>
      <c r="G285" t="s">
        <v>20</v>
      </c>
      <c r="H285">
        <v>45518.14</v>
      </c>
      <c r="I285">
        <v>1</v>
      </c>
      <c r="J285">
        <v>45518.14</v>
      </c>
      <c r="K285">
        <v>45518.14</v>
      </c>
      <c r="L285">
        <v>55979</v>
      </c>
      <c r="M285">
        <v>0</v>
      </c>
      <c r="N285">
        <v>55979</v>
      </c>
    </row>
    <row r="286" spans="1:14" x14ac:dyDescent="0.3">
      <c r="A286" t="s">
        <v>95</v>
      </c>
      <c r="B286" t="s">
        <v>15</v>
      </c>
      <c r="C286" t="s">
        <v>99</v>
      </c>
      <c r="D286" t="s">
        <v>17</v>
      </c>
      <c r="E286" t="s">
        <v>97</v>
      </c>
      <c r="F286" t="s">
        <v>19</v>
      </c>
      <c r="G286" t="s">
        <v>20</v>
      </c>
      <c r="H286">
        <v>166542.24</v>
      </c>
      <c r="I286">
        <v>1</v>
      </c>
      <c r="J286">
        <v>166542.24</v>
      </c>
      <c r="K286">
        <v>166542.24</v>
      </c>
      <c r="L286">
        <v>80743</v>
      </c>
      <c r="M286">
        <v>0</v>
      </c>
      <c r="N286">
        <v>80743</v>
      </c>
    </row>
    <row r="287" spans="1:14" x14ac:dyDescent="0.3">
      <c r="A287" t="s">
        <v>95</v>
      </c>
      <c r="B287" t="s">
        <v>21</v>
      </c>
      <c r="C287" t="s">
        <v>99</v>
      </c>
      <c r="D287" t="s">
        <v>17</v>
      </c>
      <c r="E287" t="s">
        <v>97</v>
      </c>
      <c r="F287" t="s">
        <v>19</v>
      </c>
      <c r="G287" t="s">
        <v>20</v>
      </c>
      <c r="H287">
        <v>1776.72</v>
      </c>
      <c r="I287">
        <v>50</v>
      </c>
      <c r="J287">
        <v>88836</v>
      </c>
      <c r="K287">
        <v>102712.1832</v>
      </c>
      <c r="L287">
        <v>8293.4599999999991</v>
      </c>
      <c r="M287">
        <v>0</v>
      </c>
      <c r="N287">
        <v>481587.62</v>
      </c>
    </row>
    <row r="288" spans="1:14" x14ac:dyDescent="0.3">
      <c r="A288" t="s">
        <v>95</v>
      </c>
      <c r="B288" t="s">
        <v>22</v>
      </c>
      <c r="C288" t="s">
        <v>99</v>
      </c>
      <c r="D288" t="s">
        <v>17</v>
      </c>
      <c r="E288" t="s">
        <v>97</v>
      </c>
      <c r="F288" t="s">
        <v>19</v>
      </c>
      <c r="G288" t="s">
        <v>20</v>
      </c>
      <c r="H288">
        <v>21944.17</v>
      </c>
      <c r="I288">
        <v>60</v>
      </c>
      <c r="J288">
        <v>1316650.2</v>
      </c>
      <c r="K288">
        <v>1544211.2429</v>
      </c>
      <c r="L288">
        <v>20887.8</v>
      </c>
      <c r="M288">
        <v>254.93</v>
      </c>
      <c r="N288">
        <v>1390357.42</v>
      </c>
    </row>
    <row r="289" spans="1:14" x14ac:dyDescent="0.3">
      <c r="A289" t="s">
        <v>95</v>
      </c>
      <c r="B289" t="s">
        <v>23</v>
      </c>
      <c r="C289" t="s">
        <v>99</v>
      </c>
      <c r="D289" t="s">
        <v>17</v>
      </c>
      <c r="E289" t="s">
        <v>97</v>
      </c>
      <c r="F289" t="s">
        <v>19</v>
      </c>
      <c r="G289" t="s">
        <v>20</v>
      </c>
      <c r="H289">
        <v>104323.54</v>
      </c>
      <c r="I289">
        <v>1</v>
      </c>
      <c r="J289">
        <v>104323.54</v>
      </c>
      <c r="K289">
        <v>104323.54</v>
      </c>
      <c r="L289">
        <v>138027</v>
      </c>
      <c r="M289">
        <v>0</v>
      </c>
      <c r="N289">
        <v>137757</v>
      </c>
    </row>
    <row r="290" spans="1:14" x14ac:dyDescent="0.3">
      <c r="A290" t="s">
        <v>95</v>
      </c>
      <c r="B290" t="s">
        <v>15</v>
      </c>
      <c r="C290" t="s">
        <v>100</v>
      </c>
      <c r="D290" t="s">
        <v>29</v>
      </c>
      <c r="E290" t="s">
        <v>97</v>
      </c>
      <c r="F290" t="s">
        <v>19</v>
      </c>
      <c r="G290" t="s">
        <v>20</v>
      </c>
      <c r="H290">
        <v>261730.64</v>
      </c>
      <c r="I290">
        <v>1</v>
      </c>
      <c r="J290">
        <v>261730.64</v>
      </c>
      <c r="K290">
        <v>261730.64</v>
      </c>
      <c r="L290">
        <v>97081</v>
      </c>
      <c r="M290">
        <v>0</v>
      </c>
      <c r="N290">
        <v>94031</v>
      </c>
    </row>
    <row r="291" spans="1:14" x14ac:dyDescent="0.3">
      <c r="A291" t="s">
        <v>95</v>
      </c>
      <c r="B291" t="s">
        <v>21</v>
      </c>
      <c r="C291" t="s">
        <v>100</v>
      </c>
      <c r="D291" t="s">
        <v>29</v>
      </c>
      <c r="E291" t="s">
        <v>97</v>
      </c>
      <c r="F291" t="s">
        <v>19</v>
      </c>
      <c r="G291" t="s">
        <v>20</v>
      </c>
      <c r="H291">
        <v>2792.22</v>
      </c>
      <c r="I291">
        <v>50</v>
      </c>
      <c r="J291">
        <v>139611</v>
      </c>
      <c r="K291">
        <v>161418.23819999999</v>
      </c>
      <c r="L291">
        <v>4405.38</v>
      </c>
      <c r="M291">
        <v>0</v>
      </c>
      <c r="N291">
        <v>253806.1</v>
      </c>
    </row>
    <row r="292" spans="1:14" x14ac:dyDescent="0.3">
      <c r="A292" t="s">
        <v>95</v>
      </c>
      <c r="B292" t="s">
        <v>22</v>
      </c>
      <c r="C292" t="s">
        <v>100</v>
      </c>
      <c r="D292" t="s">
        <v>29</v>
      </c>
      <c r="E292" t="s">
        <v>97</v>
      </c>
      <c r="F292" t="s">
        <v>19</v>
      </c>
      <c r="G292" t="s">
        <v>20</v>
      </c>
      <c r="H292">
        <v>34486.519999999997</v>
      </c>
      <c r="I292">
        <v>60</v>
      </c>
      <c r="J292">
        <v>2069191.2</v>
      </c>
      <c r="K292">
        <v>2426816.4123999998</v>
      </c>
      <c r="L292">
        <v>20604.919999999998</v>
      </c>
      <c r="M292">
        <v>352.36</v>
      </c>
      <c r="N292">
        <v>1465742.1</v>
      </c>
    </row>
    <row r="293" spans="1:14" x14ac:dyDescent="0.3">
      <c r="A293" t="s">
        <v>95</v>
      </c>
      <c r="B293" t="s">
        <v>23</v>
      </c>
      <c r="C293" t="s">
        <v>100</v>
      </c>
      <c r="D293" t="s">
        <v>29</v>
      </c>
      <c r="E293" t="s">
        <v>97</v>
      </c>
      <c r="F293" t="s">
        <v>19</v>
      </c>
      <c r="G293" t="s">
        <v>20</v>
      </c>
      <c r="H293">
        <v>163950.41</v>
      </c>
      <c r="I293">
        <v>1</v>
      </c>
      <c r="J293">
        <v>163950.41</v>
      </c>
      <c r="K293">
        <v>163950.41</v>
      </c>
      <c r="L293">
        <v>188498</v>
      </c>
      <c r="M293">
        <v>0</v>
      </c>
      <c r="N293">
        <v>188098</v>
      </c>
    </row>
    <row r="294" spans="1:14" x14ac:dyDescent="0.3">
      <c r="A294" t="s">
        <v>95</v>
      </c>
      <c r="B294" t="s">
        <v>80</v>
      </c>
      <c r="C294" t="s">
        <v>101</v>
      </c>
      <c r="D294" t="s">
        <v>29</v>
      </c>
      <c r="E294" t="s">
        <v>102</v>
      </c>
      <c r="F294" t="s">
        <v>19</v>
      </c>
      <c r="G294" t="s">
        <v>20</v>
      </c>
      <c r="H294">
        <v>1.01</v>
      </c>
      <c r="I294">
        <v>4000</v>
      </c>
      <c r="J294">
        <v>4040</v>
      </c>
      <c r="K294">
        <v>0</v>
      </c>
      <c r="L294">
        <v>0</v>
      </c>
      <c r="M294">
        <v>0</v>
      </c>
      <c r="N294">
        <v>0</v>
      </c>
    </row>
    <row r="295" spans="1:14" x14ac:dyDescent="0.3">
      <c r="A295" t="s">
        <v>95</v>
      </c>
      <c r="B295" t="s">
        <v>27</v>
      </c>
      <c r="C295" t="s">
        <v>101</v>
      </c>
      <c r="D295" t="s">
        <v>29</v>
      </c>
      <c r="E295" t="s">
        <v>102</v>
      </c>
      <c r="F295" t="s">
        <v>19</v>
      </c>
      <c r="G295" t="s">
        <v>20</v>
      </c>
      <c r="H295">
        <v>80.67</v>
      </c>
      <c r="I295">
        <v>5000</v>
      </c>
      <c r="J295">
        <v>403350</v>
      </c>
      <c r="K295">
        <v>452128.72889999999</v>
      </c>
      <c r="L295">
        <v>2.64</v>
      </c>
      <c r="M295">
        <v>0</v>
      </c>
      <c r="N295">
        <v>15087</v>
      </c>
    </row>
    <row r="296" spans="1:14" x14ac:dyDescent="0.3">
      <c r="A296" t="s">
        <v>95</v>
      </c>
      <c r="B296" t="s">
        <v>31</v>
      </c>
      <c r="C296" t="s">
        <v>101</v>
      </c>
      <c r="D296" t="s">
        <v>29</v>
      </c>
      <c r="E296" t="s">
        <v>102</v>
      </c>
      <c r="F296" t="s">
        <v>19</v>
      </c>
      <c r="G296" t="s">
        <v>20</v>
      </c>
      <c r="H296">
        <v>954.26</v>
      </c>
      <c r="I296">
        <v>5000</v>
      </c>
      <c r="J296">
        <v>4771300</v>
      </c>
      <c r="K296">
        <v>5291677.0631999997</v>
      </c>
      <c r="L296">
        <v>158.66999999999999</v>
      </c>
      <c r="M296">
        <v>0</v>
      </c>
      <c r="N296">
        <v>871345.07</v>
      </c>
    </row>
    <row r="297" spans="1:14" x14ac:dyDescent="0.3">
      <c r="A297" t="s">
        <v>95</v>
      </c>
      <c r="B297" t="s">
        <v>32</v>
      </c>
      <c r="C297" t="s">
        <v>101</v>
      </c>
      <c r="D297" t="s">
        <v>29</v>
      </c>
      <c r="E297" t="s">
        <v>102</v>
      </c>
      <c r="F297" t="s">
        <v>19</v>
      </c>
      <c r="G297" t="s">
        <v>20</v>
      </c>
      <c r="H297">
        <v>119.17</v>
      </c>
      <c r="I297">
        <v>4500</v>
      </c>
      <c r="J297">
        <v>536265</v>
      </c>
      <c r="K297">
        <v>619463.5355</v>
      </c>
      <c r="L297">
        <v>23.05</v>
      </c>
      <c r="M297">
        <v>0</v>
      </c>
      <c r="N297">
        <v>118452.9</v>
      </c>
    </row>
    <row r="298" spans="1:14" x14ac:dyDescent="0.3">
      <c r="A298" t="s">
        <v>95</v>
      </c>
      <c r="B298" t="s">
        <v>33</v>
      </c>
      <c r="C298" t="s">
        <v>101</v>
      </c>
      <c r="D298" t="s">
        <v>29</v>
      </c>
      <c r="E298" t="s">
        <v>102</v>
      </c>
      <c r="F298" t="s">
        <v>19</v>
      </c>
      <c r="G298" t="s">
        <v>20</v>
      </c>
      <c r="H298">
        <v>7.33</v>
      </c>
      <c r="I298">
        <v>65000</v>
      </c>
      <c r="J298">
        <v>476450</v>
      </c>
      <c r="K298">
        <v>562980.35679999995</v>
      </c>
      <c r="L298">
        <v>0.19</v>
      </c>
      <c r="M298">
        <v>0</v>
      </c>
      <c r="N298">
        <v>16150</v>
      </c>
    </row>
    <row r="299" spans="1:14" x14ac:dyDescent="0.3">
      <c r="A299" t="s">
        <v>95</v>
      </c>
      <c r="B299" t="s">
        <v>34</v>
      </c>
      <c r="C299" t="s">
        <v>101</v>
      </c>
      <c r="D299" t="s">
        <v>29</v>
      </c>
      <c r="E299" t="s">
        <v>102</v>
      </c>
      <c r="F299" t="s">
        <v>19</v>
      </c>
      <c r="G299" t="s">
        <v>20</v>
      </c>
      <c r="H299">
        <v>38042.21</v>
      </c>
      <c r="I299">
        <v>1</v>
      </c>
      <c r="J299">
        <v>38042.21</v>
      </c>
      <c r="K299">
        <v>38042.21</v>
      </c>
      <c r="L299">
        <v>1876.93</v>
      </c>
      <c r="M299">
        <v>0</v>
      </c>
      <c r="N299">
        <v>1876.93</v>
      </c>
    </row>
    <row r="300" spans="1:14" x14ac:dyDescent="0.3">
      <c r="A300" t="s">
        <v>95</v>
      </c>
      <c r="B300" t="s">
        <v>80</v>
      </c>
      <c r="C300" t="s">
        <v>103</v>
      </c>
      <c r="D300" t="s">
        <v>17</v>
      </c>
      <c r="E300" t="s">
        <v>102</v>
      </c>
      <c r="F300" t="s">
        <v>19</v>
      </c>
      <c r="G300" t="s">
        <v>20</v>
      </c>
      <c r="H300">
        <v>1.1200000000000001</v>
      </c>
      <c r="I300">
        <v>4000</v>
      </c>
      <c r="J300">
        <v>4480</v>
      </c>
      <c r="K300">
        <v>0</v>
      </c>
      <c r="L300">
        <v>0</v>
      </c>
      <c r="M300">
        <v>0</v>
      </c>
      <c r="N300">
        <v>0</v>
      </c>
    </row>
    <row r="301" spans="1:14" x14ac:dyDescent="0.3">
      <c r="A301" t="s">
        <v>95</v>
      </c>
      <c r="B301" t="s">
        <v>27</v>
      </c>
      <c r="C301" t="s">
        <v>103</v>
      </c>
      <c r="D301" t="s">
        <v>17</v>
      </c>
      <c r="E301" t="s">
        <v>102</v>
      </c>
      <c r="F301" t="s">
        <v>19</v>
      </c>
      <c r="G301" t="s">
        <v>20</v>
      </c>
      <c r="H301">
        <v>94.92</v>
      </c>
      <c r="I301">
        <v>5000</v>
      </c>
      <c r="J301">
        <v>474600</v>
      </c>
      <c r="K301">
        <v>531995.27639999997</v>
      </c>
      <c r="L301">
        <v>10.02</v>
      </c>
      <c r="M301">
        <v>0</v>
      </c>
      <c r="N301">
        <v>59570</v>
      </c>
    </row>
    <row r="302" spans="1:14" x14ac:dyDescent="0.3">
      <c r="A302" t="s">
        <v>95</v>
      </c>
      <c r="B302" t="s">
        <v>31</v>
      </c>
      <c r="C302" t="s">
        <v>103</v>
      </c>
      <c r="D302" t="s">
        <v>17</v>
      </c>
      <c r="E302" t="s">
        <v>102</v>
      </c>
      <c r="F302" t="s">
        <v>19</v>
      </c>
      <c r="G302" t="s">
        <v>20</v>
      </c>
      <c r="H302">
        <v>1099.21</v>
      </c>
      <c r="I302">
        <v>5000</v>
      </c>
      <c r="J302">
        <v>5496050</v>
      </c>
      <c r="K302">
        <v>6095471.1972000003</v>
      </c>
      <c r="L302">
        <v>183.72</v>
      </c>
      <c r="M302">
        <v>3.02</v>
      </c>
      <c r="N302">
        <v>986011.75</v>
      </c>
    </row>
    <row r="303" spans="1:14" x14ac:dyDescent="0.3">
      <c r="A303" t="s">
        <v>95</v>
      </c>
      <c r="B303" t="s">
        <v>32</v>
      </c>
      <c r="C303" t="s">
        <v>103</v>
      </c>
      <c r="D303" t="s">
        <v>17</v>
      </c>
      <c r="E303" t="s">
        <v>102</v>
      </c>
      <c r="F303" t="s">
        <v>19</v>
      </c>
      <c r="G303" t="s">
        <v>20</v>
      </c>
      <c r="H303">
        <v>130.74</v>
      </c>
      <c r="I303">
        <v>4500</v>
      </c>
      <c r="J303">
        <v>588330</v>
      </c>
      <c r="K303">
        <v>679606.13100000005</v>
      </c>
      <c r="L303">
        <v>186.35</v>
      </c>
      <c r="M303">
        <v>0</v>
      </c>
      <c r="N303">
        <v>970728</v>
      </c>
    </row>
    <row r="304" spans="1:14" x14ac:dyDescent="0.3">
      <c r="A304" t="s">
        <v>95</v>
      </c>
      <c r="B304" t="s">
        <v>33</v>
      </c>
      <c r="C304" t="s">
        <v>103</v>
      </c>
      <c r="D304" t="s">
        <v>17</v>
      </c>
      <c r="E304" t="s">
        <v>102</v>
      </c>
      <c r="F304" t="s">
        <v>19</v>
      </c>
      <c r="G304" t="s">
        <v>20</v>
      </c>
      <c r="H304">
        <v>8.6300000000000008</v>
      </c>
      <c r="I304">
        <v>65000</v>
      </c>
      <c r="J304">
        <v>560950</v>
      </c>
      <c r="K304">
        <v>662826.80480000004</v>
      </c>
      <c r="L304">
        <v>1.07</v>
      </c>
      <c r="M304">
        <v>0</v>
      </c>
      <c r="N304">
        <v>75970</v>
      </c>
    </row>
    <row r="305" spans="1:14" x14ac:dyDescent="0.3">
      <c r="A305" t="s">
        <v>95</v>
      </c>
      <c r="B305" t="s">
        <v>34</v>
      </c>
      <c r="C305" t="s">
        <v>103</v>
      </c>
      <c r="D305" t="s">
        <v>17</v>
      </c>
      <c r="E305" t="s">
        <v>102</v>
      </c>
      <c r="F305" t="s">
        <v>19</v>
      </c>
      <c r="G305" t="s">
        <v>20</v>
      </c>
      <c r="H305">
        <v>49539.9</v>
      </c>
      <c r="I305">
        <v>1</v>
      </c>
      <c r="J305">
        <v>49539.9</v>
      </c>
      <c r="K305">
        <v>49539.9</v>
      </c>
      <c r="L305">
        <v>327.41000000000003</v>
      </c>
      <c r="M305">
        <v>0</v>
      </c>
      <c r="N305">
        <v>327.41000000000003</v>
      </c>
    </row>
    <row r="306" spans="1:14" x14ac:dyDescent="0.3">
      <c r="A306" t="s">
        <v>95</v>
      </c>
      <c r="B306" t="s">
        <v>80</v>
      </c>
      <c r="C306" t="s">
        <v>104</v>
      </c>
      <c r="D306" t="s">
        <v>17</v>
      </c>
      <c r="E306" t="s">
        <v>102</v>
      </c>
      <c r="F306" t="s">
        <v>19</v>
      </c>
      <c r="G306" t="s">
        <v>20</v>
      </c>
      <c r="H306">
        <v>1.76</v>
      </c>
      <c r="I306">
        <v>4000</v>
      </c>
      <c r="J306">
        <v>7040</v>
      </c>
      <c r="K306">
        <v>0</v>
      </c>
      <c r="L306">
        <v>0</v>
      </c>
      <c r="M306">
        <v>0</v>
      </c>
      <c r="N306">
        <v>0</v>
      </c>
    </row>
    <row r="307" spans="1:14" x14ac:dyDescent="0.3">
      <c r="A307" t="s">
        <v>95</v>
      </c>
      <c r="B307" t="s">
        <v>27</v>
      </c>
      <c r="C307" t="s">
        <v>104</v>
      </c>
      <c r="D307" t="s">
        <v>17</v>
      </c>
      <c r="E307" t="s">
        <v>102</v>
      </c>
      <c r="F307" t="s">
        <v>19</v>
      </c>
      <c r="G307" t="s">
        <v>20</v>
      </c>
      <c r="H307">
        <v>146.25</v>
      </c>
      <c r="I307">
        <v>5000</v>
      </c>
      <c r="J307">
        <v>731250</v>
      </c>
      <c r="K307">
        <v>819682.98750000005</v>
      </c>
      <c r="L307">
        <v>102.95</v>
      </c>
      <c r="M307">
        <v>0</v>
      </c>
      <c r="N307">
        <v>580486.71</v>
      </c>
    </row>
    <row r="308" spans="1:14" x14ac:dyDescent="0.3">
      <c r="A308" t="s">
        <v>95</v>
      </c>
      <c r="B308" t="s">
        <v>31</v>
      </c>
      <c r="C308" t="s">
        <v>104</v>
      </c>
      <c r="D308" t="s">
        <v>17</v>
      </c>
      <c r="E308" t="s">
        <v>102</v>
      </c>
      <c r="F308" t="s">
        <v>19</v>
      </c>
      <c r="G308" t="s">
        <v>20</v>
      </c>
      <c r="H308">
        <v>1706.42</v>
      </c>
      <c r="I308">
        <v>5000</v>
      </c>
      <c r="J308">
        <v>8532100</v>
      </c>
      <c r="K308">
        <v>9462644.9543999992</v>
      </c>
      <c r="L308">
        <v>1381.62</v>
      </c>
      <c r="M308">
        <v>10.01</v>
      </c>
      <c r="N308">
        <v>7609579.3899999997</v>
      </c>
    </row>
    <row r="309" spans="1:14" x14ac:dyDescent="0.3">
      <c r="A309" t="s">
        <v>95</v>
      </c>
      <c r="B309" t="s">
        <v>32</v>
      </c>
      <c r="C309" t="s">
        <v>104</v>
      </c>
      <c r="D309" t="s">
        <v>17</v>
      </c>
      <c r="E309" t="s">
        <v>102</v>
      </c>
      <c r="F309" t="s">
        <v>19</v>
      </c>
      <c r="G309" t="s">
        <v>20</v>
      </c>
      <c r="H309">
        <v>206.57</v>
      </c>
      <c r="I309">
        <v>4500</v>
      </c>
      <c r="J309">
        <v>929565</v>
      </c>
      <c r="K309">
        <v>1073781.8455000001</v>
      </c>
      <c r="L309">
        <v>206.27</v>
      </c>
      <c r="M309">
        <v>0</v>
      </c>
      <c r="N309">
        <v>1078107</v>
      </c>
    </row>
    <row r="310" spans="1:14" x14ac:dyDescent="0.3">
      <c r="A310" t="s">
        <v>95</v>
      </c>
      <c r="B310" t="s">
        <v>33</v>
      </c>
      <c r="C310" t="s">
        <v>104</v>
      </c>
      <c r="D310" t="s">
        <v>17</v>
      </c>
      <c r="E310" t="s">
        <v>102</v>
      </c>
      <c r="F310" t="s">
        <v>19</v>
      </c>
      <c r="G310" t="s">
        <v>20</v>
      </c>
      <c r="H310">
        <v>13.3</v>
      </c>
      <c r="I310">
        <v>65000</v>
      </c>
      <c r="J310">
        <v>864500</v>
      </c>
      <c r="K310">
        <v>1021505.968</v>
      </c>
      <c r="L310">
        <v>8.18</v>
      </c>
      <c r="M310">
        <v>0</v>
      </c>
      <c r="N310">
        <v>602790</v>
      </c>
    </row>
    <row r="311" spans="1:14" x14ac:dyDescent="0.3">
      <c r="A311" t="s">
        <v>95</v>
      </c>
      <c r="B311" t="s">
        <v>34</v>
      </c>
      <c r="C311" t="s">
        <v>104</v>
      </c>
      <c r="D311" t="s">
        <v>17</v>
      </c>
      <c r="E311" t="s">
        <v>102</v>
      </c>
      <c r="F311" t="s">
        <v>19</v>
      </c>
      <c r="G311" t="s">
        <v>20</v>
      </c>
      <c r="H311">
        <v>73746.600000000006</v>
      </c>
      <c r="I311">
        <v>1</v>
      </c>
      <c r="J311">
        <v>73746.600000000006</v>
      </c>
      <c r="K311">
        <v>73746.600000000006</v>
      </c>
      <c r="L311">
        <v>66871.13</v>
      </c>
      <c r="M311">
        <v>3.73</v>
      </c>
      <c r="N311">
        <v>48021.13</v>
      </c>
    </row>
    <row r="312" spans="1:14" x14ac:dyDescent="0.3">
      <c r="A312" t="s">
        <v>95</v>
      </c>
      <c r="B312" t="s">
        <v>80</v>
      </c>
      <c r="C312" t="s">
        <v>105</v>
      </c>
      <c r="D312" t="s">
        <v>17</v>
      </c>
      <c r="E312" t="s">
        <v>102</v>
      </c>
      <c r="F312" t="s">
        <v>19</v>
      </c>
      <c r="G312" t="s">
        <v>20</v>
      </c>
      <c r="H312">
        <v>1.76</v>
      </c>
      <c r="I312">
        <v>4000</v>
      </c>
      <c r="J312">
        <v>7040</v>
      </c>
      <c r="K312">
        <v>0</v>
      </c>
      <c r="L312">
        <v>0</v>
      </c>
      <c r="M312">
        <v>0</v>
      </c>
      <c r="N312">
        <v>0</v>
      </c>
    </row>
    <row r="313" spans="1:14" x14ac:dyDescent="0.3">
      <c r="A313" t="s">
        <v>95</v>
      </c>
      <c r="B313" t="s">
        <v>27</v>
      </c>
      <c r="C313" t="s">
        <v>105</v>
      </c>
      <c r="D313" t="s">
        <v>17</v>
      </c>
      <c r="E313" t="s">
        <v>102</v>
      </c>
      <c r="F313" t="s">
        <v>19</v>
      </c>
      <c r="G313" t="s">
        <v>20</v>
      </c>
      <c r="H313">
        <v>146.25</v>
      </c>
      <c r="I313">
        <v>5000</v>
      </c>
      <c r="J313">
        <v>731250</v>
      </c>
      <c r="K313">
        <v>819682.98750000005</v>
      </c>
      <c r="L313">
        <v>65.41</v>
      </c>
      <c r="M313">
        <v>5.25</v>
      </c>
      <c r="N313">
        <v>346661</v>
      </c>
    </row>
    <row r="314" spans="1:14" x14ac:dyDescent="0.3">
      <c r="A314" t="s">
        <v>95</v>
      </c>
      <c r="B314" t="s">
        <v>31</v>
      </c>
      <c r="C314" t="s">
        <v>105</v>
      </c>
      <c r="D314" t="s">
        <v>17</v>
      </c>
      <c r="E314" t="s">
        <v>102</v>
      </c>
      <c r="F314" t="s">
        <v>19</v>
      </c>
      <c r="G314" t="s">
        <v>20</v>
      </c>
      <c r="H314">
        <v>1706.42</v>
      </c>
      <c r="I314">
        <v>5000</v>
      </c>
      <c r="J314">
        <v>8532100</v>
      </c>
      <c r="K314">
        <v>9462644.9543999992</v>
      </c>
      <c r="L314">
        <v>1180.44</v>
      </c>
      <c r="M314">
        <v>41</v>
      </c>
      <c r="N314">
        <v>6330049.3099999996</v>
      </c>
    </row>
    <row r="315" spans="1:14" x14ac:dyDescent="0.3">
      <c r="A315" t="s">
        <v>95</v>
      </c>
      <c r="B315" t="s">
        <v>32</v>
      </c>
      <c r="C315" t="s">
        <v>105</v>
      </c>
      <c r="D315" t="s">
        <v>17</v>
      </c>
      <c r="E315" t="s">
        <v>102</v>
      </c>
      <c r="F315" t="s">
        <v>19</v>
      </c>
      <c r="G315" t="s">
        <v>20</v>
      </c>
      <c r="H315">
        <v>206.57</v>
      </c>
      <c r="I315">
        <v>4500</v>
      </c>
      <c r="J315">
        <v>929565</v>
      </c>
      <c r="K315">
        <v>1073781.8455000001</v>
      </c>
      <c r="L315">
        <v>252.18</v>
      </c>
      <c r="M315">
        <v>0</v>
      </c>
      <c r="N315">
        <v>1300178.6000000001</v>
      </c>
    </row>
    <row r="316" spans="1:14" x14ac:dyDescent="0.3">
      <c r="A316" t="s">
        <v>95</v>
      </c>
      <c r="B316" t="s">
        <v>33</v>
      </c>
      <c r="C316" t="s">
        <v>105</v>
      </c>
      <c r="D316" t="s">
        <v>17</v>
      </c>
      <c r="E316" t="s">
        <v>102</v>
      </c>
      <c r="F316" t="s">
        <v>19</v>
      </c>
      <c r="G316" t="s">
        <v>20</v>
      </c>
      <c r="H316">
        <v>13.3</v>
      </c>
      <c r="I316">
        <v>65000</v>
      </c>
      <c r="J316">
        <v>864500</v>
      </c>
      <c r="K316">
        <v>1021505.968</v>
      </c>
      <c r="L316">
        <v>4.12</v>
      </c>
      <c r="M316">
        <v>0.24</v>
      </c>
      <c r="N316">
        <v>288190</v>
      </c>
    </row>
    <row r="317" spans="1:14" x14ac:dyDescent="0.3">
      <c r="A317" t="s">
        <v>95</v>
      </c>
      <c r="B317" t="s">
        <v>34</v>
      </c>
      <c r="C317" t="s">
        <v>105</v>
      </c>
      <c r="D317" t="s">
        <v>17</v>
      </c>
      <c r="E317" t="s">
        <v>102</v>
      </c>
      <c r="F317" t="s">
        <v>19</v>
      </c>
      <c r="G317" t="s">
        <v>20</v>
      </c>
      <c r="H317">
        <v>73746.600000000006</v>
      </c>
      <c r="I317">
        <v>1</v>
      </c>
      <c r="J317">
        <v>73746.600000000006</v>
      </c>
      <c r="K317">
        <v>73746.600000000006</v>
      </c>
      <c r="L317">
        <v>18686.63</v>
      </c>
      <c r="M317">
        <v>8.6999999999999993</v>
      </c>
      <c r="N317">
        <v>18148.63</v>
      </c>
    </row>
    <row r="318" spans="1:14" x14ac:dyDescent="0.3">
      <c r="A318" t="s">
        <v>95</v>
      </c>
      <c r="B318" t="s">
        <v>80</v>
      </c>
      <c r="C318" t="s">
        <v>106</v>
      </c>
      <c r="D318" t="s">
        <v>17</v>
      </c>
      <c r="E318" t="s">
        <v>102</v>
      </c>
      <c r="F318" t="s">
        <v>19</v>
      </c>
      <c r="G318" t="s">
        <v>20</v>
      </c>
      <c r="H318">
        <v>1.76</v>
      </c>
      <c r="I318">
        <v>4000</v>
      </c>
      <c r="J318">
        <v>7040</v>
      </c>
      <c r="K318">
        <v>0</v>
      </c>
      <c r="L318">
        <v>0</v>
      </c>
      <c r="M318">
        <v>0</v>
      </c>
      <c r="N318">
        <v>0</v>
      </c>
    </row>
    <row r="319" spans="1:14" x14ac:dyDescent="0.3">
      <c r="A319" t="s">
        <v>95</v>
      </c>
      <c r="B319" t="s">
        <v>27</v>
      </c>
      <c r="C319" t="s">
        <v>106</v>
      </c>
      <c r="D319" t="s">
        <v>17</v>
      </c>
      <c r="E319" t="s">
        <v>102</v>
      </c>
      <c r="F319" t="s">
        <v>19</v>
      </c>
      <c r="G319" t="s">
        <v>20</v>
      </c>
      <c r="H319">
        <v>146.25</v>
      </c>
      <c r="I319">
        <v>5000</v>
      </c>
      <c r="J319">
        <v>731250</v>
      </c>
      <c r="K319">
        <v>819682.98750000005</v>
      </c>
      <c r="L319">
        <v>75.010000000000005</v>
      </c>
      <c r="M319">
        <v>0</v>
      </c>
      <c r="N319">
        <v>409491</v>
      </c>
    </row>
    <row r="320" spans="1:14" x14ac:dyDescent="0.3">
      <c r="A320" t="s">
        <v>95</v>
      </c>
      <c r="B320" t="s">
        <v>31</v>
      </c>
      <c r="C320" t="s">
        <v>106</v>
      </c>
      <c r="D320" t="s">
        <v>17</v>
      </c>
      <c r="E320" t="s">
        <v>102</v>
      </c>
      <c r="F320" t="s">
        <v>19</v>
      </c>
      <c r="G320" t="s">
        <v>20</v>
      </c>
      <c r="H320">
        <v>1706.42</v>
      </c>
      <c r="I320">
        <v>5000</v>
      </c>
      <c r="J320">
        <v>8532100</v>
      </c>
      <c r="K320">
        <v>9462644.9543999992</v>
      </c>
      <c r="L320">
        <v>866.5</v>
      </c>
      <c r="M320">
        <v>16.43</v>
      </c>
      <c r="N320">
        <v>4698596.79</v>
      </c>
    </row>
    <row r="321" spans="1:14" x14ac:dyDescent="0.3">
      <c r="A321" t="s">
        <v>95</v>
      </c>
      <c r="B321" t="s">
        <v>32</v>
      </c>
      <c r="C321" t="s">
        <v>106</v>
      </c>
      <c r="D321" t="s">
        <v>17</v>
      </c>
      <c r="E321" t="s">
        <v>102</v>
      </c>
      <c r="F321" t="s">
        <v>19</v>
      </c>
      <c r="G321" t="s">
        <v>20</v>
      </c>
      <c r="H321">
        <v>206.57</v>
      </c>
      <c r="I321">
        <v>4500</v>
      </c>
      <c r="J321">
        <v>929565</v>
      </c>
      <c r="K321">
        <v>1073781.8455000001</v>
      </c>
      <c r="L321">
        <v>231.86</v>
      </c>
      <c r="M321">
        <v>0</v>
      </c>
      <c r="N321">
        <v>1198769.6499999999</v>
      </c>
    </row>
    <row r="322" spans="1:14" x14ac:dyDescent="0.3">
      <c r="A322" t="s">
        <v>95</v>
      </c>
      <c r="B322" t="s">
        <v>33</v>
      </c>
      <c r="C322" t="s">
        <v>106</v>
      </c>
      <c r="D322" t="s">
        <v>17</v>
      </c>
      <c r="E322" t="s">
        <v>102</v>
      </c>
      <c r="F322" t="s">
        <v>19</v>
      </c>
      <c r="G322" t="s">
        <v>20</v>
      </c>
      <c r="H322">
        <v>13.3</v>
      </c>
      <c r="I322">
        <v>65000</v>
      </c>
      <c r="J322">
        <v>864500</v>
      </c>
      <c r="K322">
        <v>1021505.968</v>
      </c>
      <c r="L322">
        <v>6.52</v>
      </c>
      <c r="M322">
        <v>0</v>
      </c>
      <c r="N322">
        <v>464850</v>
      </c>
    </row>
    <row r="323" spans="1:14" x14ac:dyDescent="0.3">
      <c r="A323" t="s">
        <v>95</v>
      </c>
      <c r="B323" t="s">
        <v>34</v>
      </c>
      <c r="C323" t="s">
        <v>106</v>
      </c>
      <c r="D323" t="s">
        <v>17</v>
      </c>
      <c r="E323" t="s">
        <v>102</v>
      </c>
      <c r="F323" t="s">
        <v>19</v>
      </c>
      <c r="G323" t="s">
        <v>20</v>
      </c>
      <c r="H323">
        <v>73746.600000000006</v>
      </c>
      <c r="I323">
        <v>1</v>
      </c>
      <c r="J323">
        <v>73746.600000000006</v>
      </c>
      <c r="K323">
        <v>73746.600000000006</v>
      </c>
      <c r="L323">
        <v>23194.92</v>
      </c>
      <c r="M323">
        <v>0.16</v>
      </c>
      <c r="N323">
        <v>23194.92</v>
      </c>
    </row>
    <row r="324" spans="1:14" x14ac:dyDescent="0.3">
      <c r="A324" t="s">
        <v>95</v>
      </c>
      <c r="B324" t="s">
        <v>80</v>
      </c>
      <c r="C324" t="s">
        <v>107</v>
      </c>
      <c r="D324" t="s">
        <v>29</v>
      </c>
      <c r="E324" t="s">
        <v>102</v>
      </c>
      <c r="F324" t="s">
        <v>19</v>
      </c>
      <c r="G324" t="s">
        <v>20</v>
      </c>
      <c r="H324">
        <v>2.79</v>
      </c>
      <c r="I324">
        <v>4000</v>
      </c>
      <c r="J324">
        <v>11160</v>
      </c>
      <c r="K324">
        <v>0</v>
      </c>
      <c r="L324">
        <v>0</v>
      </c>
      <c r="M324">
        <v>0</v>
      </c>
      <c r="N324">
        <v>0</v>
      </c>
    </row>
    <row r="325" spans="1:14" x14ac:dyDescent="0.3">
      <c r="A325" t="s">
        <v>95</v>
      </c>
      <c r="B325" t="s">
        <v>27</v>
      </c>
      <c r="C325" t="s">
        <v>107</v>
      </c>
      <c r="D325" t="s">
        <v>29</v>
      </c>
      <c r="E325" t="s">
        <v>102</v>
      </c>
      <c r="F325" t="s">
        <v>19</v>
      </c>
      <c r="G325" t="s">
        <v>20</v>
      </c>
      <c r="H325">
        <v>229.84</v>
      </c>
      <c r="I325">
        <v>5000</v>
      </c>
      <c r="J325">
        <v>1149200</v>
      </c>
      <c r="K325">
        <v>1288177.3528</v>
      </c>
      <c r="L325">
        <v>77.11</v>
      </c>
      <c r="M325">
        <v>0</v>
      </c>
      <c r="N325">
        <v>436363</v>
      </c>
    </row>
    <row r="326" spans="1:14" x14ac:dyDescent="0.3">
      <c r="A326" t="s">
        <v>95</v>
      </c>
      <c r="B326" t="s">
        <v>31</v>
      </c>
      <c r="C326" t="s">
        <v>107</v>
      </c>
      <c r="D326" t="s">
        <v>29</v>
      </c>
      <c r="E326" t="s">
        <v>102</v>
      </c>
      <c r="F326" t="s">
        <v>19</v>
      </c>
      <c r="G326" t="s">
        <v>20</v>
      </c>
      <c r="H326">
        <v>2681.73</v>
      </c>
      <c r="I326">
        <v>5000</v>
      </c>
      <c r="J326">
        <v>13408650</v>
      </c>
      <c r="K326">
        <v>14871051.003599999</v>
      </c>
      <c r="L326">
        <v>1150.1099999999999</v>
      </c>
      <c r="M326">
        <v>53.89</v>
      </c>
      <c r="N326">
        <v>6070571.9699999997</v>
      </c>
    </row>
    <row r="327" spans="1:14" x14ac:dyDescent="0.3">
      <c r="A327" t="s">
        <v>95</v>
      </c>
      <c r="B327" t="s">
        <v>32</v>
      </c>
      <c r="C327" t="s">
        <v>107</v>
      </c>
      <c r="D327" t="s">
        <v>29</v>
      </c>
      <c r="E327" t="s">
        <v>102</v>
      </c>
      <c r="F327" t="s">
        <v>19</v>
      </c>
      <c r="G327" t="s">
        <v>20</v>
      </c>
      <c r="H327">
        <v>324.64</v>
      </c>
      <c r="I327">
        <v>4500</v>
      </c>
      <c r="J327">
        <v>1460880</v>
      </c>
      <c r="K327">
        <v>1687527.416</v>
      </c>
      <c r="L327">
        <v>173.15</v>
      </c>
      <c r="M327">
        <v>0</v>
      </c>
      <c r="N327">
        <v>903995</v>
      </c>
    </row>
    <row r="328" spans="1:14" x14ac:dyDescent="0.3">
      <c r="A328" t="s">
        <v>95</v>
      </c>
      <c r="B328" t="s">
        <v>33</v>
      </c>
      <c r="C328" t="s">
        <v>107</v>
      </c>
      <c r="D328" t="s">
        <v>29</v>
      </c>
      <c r="E328" t="s">
        <v>102</v>
      </c>
      <c r="F328" t="s">
        <v>19</v>
      </c>
      <c r="G328" t="s">
        <v>20</v>
      </c>
      <c r="H328">
        <v>20.89</v>
      </c>
      <c r="I328">
        <v>65000</v>
      </c>
      <c r="J328">
        <v>1357850</v>
      </c>
      <c r="K328">
        <v>1604455.6144000001</v>
      </c>
      <c r="L328">
        <v>5.04</v>
      </c>
      <c r="M328">
        <v>0</v>
      </c>
      <c r="N328">
        <v>402330</v>
      </c>
    </row>
    <row r="329" spans="1:14" x14ac:dyDescent="0.3">
      <c r="A329" t="s">
        <v>95</v>
      </c>
      <c r="B329" t="s">
        <v>34</v>
      </c>
      <c r="C329" t="s">
        <v>107</v>
      </c>
      <c r="D329" t="s">
        <v>29</v>
      </c>
      <c r="E329" t="s">
        <v>102</v>
      </c>
      <c r="F329" t="s">
        <v>19</v>
      </c>
      <c r="G329" t="s">
        <v>20</v>
      </c>
      <c r="H329">
        <v>115896.99</v>
      </c>
      <c r="I329">
        <v>1</v>
      </c>
      <c r="J329">
        <v>115896.99</v>
      </c>
      <c r="K329">
        <v>115896.99</v>
      </c>
      <c r="L329">
        <v>51469.01</v>
      </c>
      <c r="M329">
        <v>0</v>
      </c>
      <c r="N329">
        <v>51469.01</v>
      </c>
    </row>
    <row r="330" spans="1:14" x14ac:dyDescent="0.3">
      <c r="A330" t="s">
        <v>95</v>
      </c>
      <c r="B330" t="s">
        <v>80</v>
      </c>
      <c r="C330" t="s">
        <v>98</v>
      </c>
      <c r="D330" t="s">
        <v>29</v>
      </c>
      <c r="E330" t="s">
        <v>102</v>
      </c>
      <c r="F330" t="s">
        <v>19</v>
      </c>
      <c r="G330" t="s">
        <v>20</v>
      </c>
      <c r="H330">
        <v>0.83</v>
      </c>
      <c r="I330">
        <v>4000</v>
      </c>
      <c r="J330">
        <v>3320</v>
      </c>
      <c r="K330">
        <v>0</v>
      </c>
      <c r="L330">
        <v>0</v>
      </c>
      <c r="M330">
        <v>0</v>
      </c>
      <c r="N330">
        <v>0</v>
      </c>
    </row>
    <row r="331" spans="1:14" x14ac:dyDescent="0.3">
      <c r="A331" t="s">
        <v>95</v>
      </c>
      <c r="B331" t="s">
        <v>27</v>
      </c>
      <c r="C331" t="s">
        <v>98</v>
      </c>
      <c r="D331" t="s">
        <v>29</v>
      </c>
      <c r="E331" t="s">
        <v>102</v>
      </c>
      <c r="F331" t="s">
        <v>19</v>
      </c>
      <c r="G331" t="s">
        <v>20</v>
      </c>
      <c r="H331">
        <v>60.5</v>
      </c>
      <c r="I331">
        <v>5000</v>
      </c>
      <c r="J331">
        <v>302500</v>
      </c>
      <c r="K331">
        <v>339082.53499999997</v>
      </c>
      <c r="L331">
        <v>7.8</v>
      </c>
      <c r="M331">
        <v>0</v>
      </c>
      <c r="N331">
        <v>46278</v>
      </c>
    </row>
    <row r="332" spans="1:14" x14ac:dyDescent="0.3">
      <c r="A332" t="s">
        <v>95</v>
      </c>
      <c r="B332" t="s">
        <v>31</v>
      </c>
      <c r="C332" t="s">
        <v>98</v>
      </c>
      <c r="D332" t="s">
        <v>29</v>
      </c>
      <c r="E332" t="s">
        <v>102</v>
      </c>
      <c r="F332" t="s">
        <v>19</v>
      </c>
      <c r="G332" t="s">
        <v>20</v>
      </c>
      <c r="H332">
        <v>779.18</v>
      </c>
      <c r="I332">
        <v>5000</v>
      </c>
      <c r="J332">
        <v>3895900</v>
      </c>
      <c r="K332">
        <v>4320802.4375999998</v>
      </c>
      <c r="L332">
        <v>499.65</v>
      </c>
      <c r="M332">
        <v>29.3</v>
      </c>
      <c r="N332">
        <v>2612219.12</v>
      </c>
    </row>
    <row r="333" spans="1:14" x14ac:dyDescent="0.3">
      <c r="A333" t="s">
        <v>95</v>
      </c>
      <c r="B333" t="s">
        <v>32</v>
      </c>
      <c r="C333" t="s">
        <v>98</v>
      </c>
      <c r="D333" t="s">
        <v>29</v>
      </c>
      <c r="E333" t="s">
        <v>102</v>
      </c>
      <c r="F333" t="s">
        <v>19</v>
      </c>
      <c r="G333" t="s">
        <v>20</v>
      </c>
      <c r="H333">
        <v>91.67</v>
      </c>
      <c r="I333">
        <v>4500</v>
      </c>
      <c r="J333">
        <v>412515</v>
      </c>
      <c r="K333">
        <v>476514.4105</v>
      </c>
      <c r="L333">
        <v>138.16</v>
      </c>
      <c r="M333">
        <v>0</v>
      </c>
      <c r="N333">
        <v>714073</v>
      </c>
    </row>
    <row r="334" spans="1:14" x14ac:dyDescent="0.3">
      <c r="A334" t="s">
        <v>95</v>
      </c>
      <c r="B334" t="s">
        <v>33</v>
      </c>
      <c r="C334" t="s">
        <v>98</v>
      </c>
      <c r="D334" t="s">
        <v>29</v>
      </c>
      <c r="E334" t="s">
        <v>102</v>
      </c>
      <c r="F334" t="s">
        <v>19</v>
      </c>
      <c r="G334" t="s">
        <v>20</v>
      </c>
      <c r="H334">
        <v>5.5</v>
      </c>
      <c r="I334">
        <v>65000</v>
      </c>
      <c r="J334">
        <v>357500</v>
      </c>
      <c r="K334">
        <v>422427.28</v>
      </c>
      <c r="L334">
        <v>0.74</v>
      </c>
      <c r="M334">
        <v>0</v>
      </c>
      <c r="N334">
        <v>52540</v>
      </c>
    </row>
    <row r="335" spans="1:14" x14ac:dyDescent="0.3">
      <c r="A335" t="s">
        <v>95</v>
      </c>
      <c r="B335" t="s">
        <v>34</v>
      </c>
      <c r="C335" t="s">
        <v>98</v>
      </c>
      <c r="D335" t="s">
        <v>29</v>
      </c>
      <c r="E335" t="s">
        <v>102</v>
      </c>
      <c r="F335" t="s">
        <v>19</v>
      </c>
      <c r="G335" t="s">
        <v>20</v>
      </c>
      <c r="H335">
        <v>38500.550000000003</v>
      </c>
      <c r="I335">
        <v>1</v>
      </c>
      <c r="J335">
        <v>38500.550000000003</v>
      </c>
      <c r="K335">
        <v>38500.550000000003</v>
      </c>
      <c r="L335">
        <v>7008.48</v>
      </c>
      <c r="M335">
        <v>0</v>
      </c>
      <c r="N335">
        <v>7008.48</v>
      </c>
    </row>
    <row r="336" spans="1:14" x14ac:dyDescent="0.3">
      <c r="A336" t="s">
        <v>95</v>
      </c>
      <c r="B336" t="s">
        <v>80</v>
      </c>
      <c r="C336" t="s">
        <v>108</v>
      </c>
      <c r="D336" t="s">
        <v>29</v>
      </c>
      <c r="E336" t="s">
        <v>102</v>
      </c>
      <c r="F336" t="s">
        <v>19</v>
      </c>
      <c r="G336" t="s">
        <v>20</v>
      </c>
      <c r="H336">
        <v>2.79</v>
      </c>
      <c r="I336">
        <v>4000</v>
      </c>
      <c r="J336">
        <v>11160</v>
      </c>
      <c r="K336">
        <v>0</v>
      </c>
      <c r="L336">
        <v>0</v>
      </c>
      <c r="M336">
        <v>0</v>
      </c>
      <c r="N336">
        <v>0</v>
      </c>
    </row>
    <row r="337" spans="1:14" x14ac:dyDescent="0.3">
      <c r="A337" t="s">
        <v>95</v>
      </c>
      <c r="B337" t="s">
        <v>27</v>
      </c>
      <c r="C337" t="s">
        <v>108</v>
      </c>
      <c r="D337" t="s">
        <v>29</v>
      </c>
      <c r="E337" t="s">
        <v>102</v>
      </c>
      <c r="F337" t="s">
        <v>19</v>
      </c>
      <c r="G337" t="s">
        <v>20</v>
      </c>
      <c r="H337">
        <v>229.84</v>
      </c>
      <c r="I337">
        <v>5000</v>
      </c>
      <c r="J337">
        <v>1149200</v>
      </c>
      <c r="K337">
        <v>1288177.3528</v>
      </c>
      <c r="L337">
        <v>131.16</v>
      </c>
      <c r="M337">
        <v>0</v>
      </c>
      <c r="N337">
        <v>710459.12</v>
      </c>
    </row>
    <row r="338" spans="1:14" x14ac:dyDescent="0.3">
      <c r="A338" t="s">
        <v>95</v>
      </c>
      <c r="B338" t="s">
        <v>31</v>
      </c>
      <c r="C338" t="s">
        <v>108</v>
      </c>
      <c r="D338" t="s">
        <v>29</v>
      </c>
      <c r="E338" t="s">
        <v>102</v>
      </c>
      <c r="F338" t="s">
        <v>19</v>
      </c>
      <c r="G338" t="s">
        <v>20</v>
      </c>
      <c r="H338">
        <v>2681.73</v>
      </c>
      <c r="I338">
        <v>5000</v>
      </c>
      <c r="J338">
        <v>13408650</v>
      </c>
      <c r="K338">
        <v>14871051.003599999</v>
      </c>
      <c r="L338">
        <v>1611.77</v>
      </c>
      <c r="M338">
        <v>84.09</v>
      </c>
      <c r="N338">
        <v>8507003.5199999996</v>
      </c>
    </row>
    <row r="339" spans="1:14" x14ac:dyDescent="0.3">
      <c r="A339" t="s">
        <v>95</v>
      </c>
      <c r="B339" t="s">
        <v>32</v>
      </c>
      <c r="C339" t="s">
        <v>108</v>
      </c>
      <c r="D339" t="s">
        <v>29</v>
      </c>
      <c r="E339" t="s">
        <v>102</v>
      </c>
      <c r="F339" t="s">
        <v>19</v>
      </c>
      <c r="G339" t="s">
        <v>20</v>
      </c>
      <c r="H339">
        <v>324.64</v>
      </c>
      <c r="I339">
        <v>4500</v>
      </c>
      <c r="J339">
        <v>1460880</v>
      </c>
      <c r="K339">
        <v>1687527.416</v>
      </c>
      <c r="L339">
        <v>136.72</v>
      </c>
      <c r="M339">
        <v>0</v>
      </c>
      <c r="N339">
        <v>710792</v>
      </c>
    </row>
    <row r="340" spans="1:14" x14ac:dyDescent="0.3">
      <c r="A340" t="s">
        <v>95</v>
      </c>
      <c r="B340" t="s">
        <v>33</v>
      </c>
      <c r="C340" t="s">
        <v>108</v>
      </c>
      <c r="D340" t="s">
        <v>29</v>
      </c>
      <c r="E340" t="s">
        <v>102</v>
      </c>
      <c r="F340" t="s">
        <v>19</v>
      </c>
      <c r="G340" t="s">
        <v>20</v>
      </c>
      <c r="H340">
        <v>20.89</v>
      </c>
      <c r="I340">
        <v>65000</v>
      </c>
      <c r="J340">
        <v>1357850</v>
      </c>
      <c r="K340">
        <v>1604455.6144000001</v>
      </c>
      <c r="L340">
        <v>11.55</v>
      </c>
      <c r="M340">
        <v>0</v>
      </c>
      <c r="N340">
        <v>837850</v>
      </c>
    </row>
    <row r="341" spans="1:14" x14ac:dyDescent="0.3">
      <c r="A341" t="s">
        <v>95</v>
      </c>
      <c r="B341" t="s">
        <v>34</v>
      </c>
      <c r="C341" t="s">
        <v>108</v>
      </c>
      <c r="D341" t="s">
        <v>29</v>
      </c>
      <c r="E341" t="s">
        <v>102</v>
      </c>
      <c r="F341" t="s">
        <v>19</v>
      </c>
      <c r="G341" t="s">
        <v>20</v>
      </c>
      <c r="H341">
        <v>115896.99</v>
      </c>
      <c r="I341">
        <v>1</v>
      </c>
      <c r="J341">
        <v>115896.99</v>
      </c>
      <c r="K341">
        <v>115896.99</v>
      </c>
      <c r="L341">
        <v>308817.40999999997</v>
      </c>
      <c r="M341">
        <v>9.11</v>
      </c>
      <c r="N341">
        <v>297513.15999999997</v>
      </c>
    </row>
    <row r="342" spans="1:14" x14ac:dyDescent="0.3">
      <c r="A342" t="s">
        <v>95</v>
      </c>
      <c r="B342" t="s">
        <v>80</v>
      </c>
      <c r="C342" t="s">
        <v>109</v>
      </c>
      <c r="D342" t="s">
        <v>29</v>
      </c>
      <c r="E342" t="s">
        <v>102</v>
      </c>
      <c r="F342" t="s">
        <v>19</v>
      </c>
      <c r="G342" t="s">
        <v>20</v>
      </c>
      <c r="H342">
        <v>2.79</v>
      </c>
      <c r="I342">
        <v>4000</v>
      </c>
      <c r="J342">
        <v>11160</v>
      </c>
      <c r="K342">
        <v>0</v>
      </c>
      <c r="L342">
        <v>0</v>
      </c>
      <c r="M342">
        <v>0</v>
      </c>
      <c r="N342">
        <v>0</v>
      </c>
    </row>
    <row r="343" spans="1:14" x14ac:dyDescent="0.3">
      <c r="A343" t="s">
        <v>95</v>
      </c>
      <c r="B343" t="s">
        <v>27</v>
      </c>
      <c r="C343" t="s">
        <v>109</v>
      </c>
      <c r="D343" t="s">
        <v>29</v>
      </c>
      <c r="E343" t="s">
        <v>102</v>
      </c>
      <c r="F343" t="s">
        <v>19</v>
      </c>
      <c r="G343" t="s">
        <v>20</v>
      </c>
      <c r="H343">
        <v>229.84</v>
      </c>
      <c r="I343">
        <v>5000</v>
      </c>
      <c r="J343">
        <v>1149200</v>
      </c>
      <c r="K343">
        <v>1288177.3528</v>
      </c>
      <c r="L343">
        <v>118.71</v>
      </c>
      <c r="M343">
        <v>0</v>
      </c>
      <c r="N343">
        <v>684570.38</v>
      </c>
    </row>
    <row r="344" spans="1:14" x14ac:dyDescent="0.3">
      <c r="A344" t="s">
        <v>95</v>
      </c>
      <c r="B344" t="s">
        <v>31</v>
      </c>
      <c r="C344" t="s">
        <v>109</v>
      </c>
      <c r="D344" t="s">
        <v>29</v>
      </c>
      <c r="E344" t="s">
        <v>102</v>
      </c>
      <c r="F344" t="s">
        <v>19</v>
      </c>
      <c r="G344" t="s">
        <v>20</v>
      </c>
      <c r="H344">
        <v>2681.73</v>
      </c>
      <c r="I344">
        <v>5000</v>
      </c>
      <c r="J344">
        <v>13408650</v>
      </c>
      <c r="K344">
        <v>14871051.003599999</v>
      </c>
      <c r="L344">
        <v>2235.89</v>
      </c>
      <c r="M344">
        <v>137.97</v>
      </c>
      <c r="N344">
        <v>11686146.4</v>
      </c>
    </row>
    <row r="345" spans="1:14" x14ac:dyDescent="0.3">
      <c r="A345" t="s">
        <v>95</v>
      </c>
      <c r="B345" t="s">
        <v>32</v>
      </c>
      <c r="C345" t="s">
        <v>109</v>
      </c>
      <c r="D345" t="s">
        <v>29</v>
      </c>
      <c r="E345" t="s">
        <v>102</v>
      </c>
      <c r="F345" t="s">
        <v>19</v>
      </c>
      <c r="G345" t="s">
        <v>20</v>
      </c>
      <c r="H345">
        <v>324.64</v>
      </c>
      <c r="I345">
        <v>4500</v>
      </c>
      <c r="J345">
        <v>1460880</v>
      </c>
      <c r="K345">
        <v>1687527.416</v>
      </c>
      <c r="L345">
        <v>121.79</v>
      </c>
      <c r="M345">
        <v>0</v>
      </c>
      <c r="N345">
        <v>638286.80000000005</v>
      </c>
    </row>
    <row r="346" spans="1:14" x14ac:dyDescent="0.3">
      <c r="A346" t="s">
        <v>95</v>
      </c>
      <c r="B346" t="s">
        <v>33</v>
      </c>
      <c r="C346" t="s">
        <v>109</v>
      </c>
      <c r="D346" t="s">
        <v>29</v>
      </c>
      <c r="E346" t="s">
        <v>102</v>
      </c>
      <c r="F346" t="s">
        <v>19</v>
      </c>
      <c r="G346" t="s">
        <v>20</v>
      </c>
      <c r="H346">
        <v>20.89</v>
      </c>
      <c r="I346">
        <v>65000</v>
      </c>
      <c r="J346">
        <v>1357850</v>
      </c>
      <c r="K346">
        <v>1604455.6144000001</v>
      </c>
      <c r="L346">
        <v>8.6300000000000008</v>
      </c>
      <c r="M346">
        <v>0</v>
      </c>
      <c r="N346">
        <v>619460</v>
      </c>
    </row>
    <row r="347" spans="1:14" x14ac:dyDescent="0.3">
      <c r="A347" t="s">
        <v>95</v>
      </c>
      <c r="B347" t="s">
        <v>34</v>
      </c>
      <c r="C347" t="s">
        <v>109</v>
      </c>
      <c r="D347" t="s">
        <v>29</v>
      </c>
      <c r="E347" t="s">
        <v>102</v>
      </c>
      <c r="F347" t="s">
        <v>19</v>
      </c>
      <c r="G347" t="s">
        <v>20</v>
      </c>
      <c r="H347">
        <v>115896.99</v>
      </c>
      <c r="I347">
        <v>1</v>
      </c>
      <c r="J347">
        <v>115896.99</v>
      </c>
      <c r="K347">
        <v>115896.99</v>
      </c>
      <c r="L347">
        <v>252994.99</v>
      </c>
      <c r="M347">
        <v>5.54</v>
      </c>
      <c r="N347">
        <v>245575.79</v>
      </c>
    </row>
    <row r="348" spans="1:14" x14ac:dyDescent="0.3">
      <c r="A348" t="s">
        <v>95</v>
      </c>
      <c r="B348" t="s">
        <v>80</v>
      </c>
      <c r="C348" t="s">
        <v>110</v>
      </c>
      <c r="D348" t="s">
        <v>17</v>
      </c>
      <c r="E348" t="s">
        <v>102</v>
      </c>
      <c r="F348" t="s">
        <v>19</v>
      </c>
      <c r="G348" t="s">
        <v>20</v>
      </c>
      <c r="H348">
        <v>1.76</v>
      </c>
      <c r="I348">
        <v>4000</v>
      </c>
      <c r="J348">
        <v>7040</v>
      </c>
      <c r="K348">
        <v>0</v>
      </c>
      <c r="L348">
        <v>0</v>
      </c>
      <c r="M348">
        <v>0</v>
      </c>
      <c r="N348">
        <v>0</v>
      </c>
    </row>
    <row r="349" spans="1:14" x14ac:dyDescent="0.3">
      <c r="A349" t="s">
        <v>95</v>
      </c>
      <c r="B349" t="s">
        <v>27</v>
      </c>
      <c r="C349" t="s">
        <v>110</v>
      </c>
      <c r="D349" t="s">
        <v>17</v>
      </c>
      <c r="E349" t="s">
        <v>102</v>
      </c>
      <c r="F349" t="s">
        <v>19</v>
      </c>
      <c r="G349" t="s">
        <v>20</v>
      </c>
      <c r="H349">
        <v>146.25</v>
      </c>
      <c r="I349">
        <v>5000</v>
      </c>
      <c r="J349">
        <v>731250</v>
      </c>
      <c r="K349">
        <v>819682.98750000005</v>
      </c>
      <c r="L349">
        <v>98.6</v>
      </c>
      <c r="M349">
        <v>2.21</v>
      </c>
      <c r="N349">
        <v>538663.19999999995</v>
      </c>
    </row>
    <row r="350" spans="1:14" x14ac:dyDescent="0.3">
      <c r="A350" t="s">
        <v>95</v>
      </c>
      <c r="B350" t="s">
        <v>31</v>
      </c>
      <c r="C350" t="s">
        <v>110</v>
      </c>
      <c r="D350" t="s">
        <v>17</v>
      </c>
      <c r="E350" t="s">
        <v>102</v>
      </c>
      <c r="F350" t="s">
        <v>19</v>
      </c>
      <c r="G350" t="s">
        <v>20</v>
      </c>
      <c r="H350">
        <v>1706.42</v>
      </c>
      <c r="I350">
        <v>5000</v>
      </c>
      <c r="J350">
        <v>8532100</v>
      </c>
      <c r="K350">
        <v>9462644.9543999992</v>
      </c>
      <c r="L350">
        <v>1000.05</v>
      </c>
      <c r="M350">
        <v>69.36</v>
      </c>
      <c r="N350">
        <v>5142759.3</v>
      </c>
    </row>
    <row r="351" spans="1:14" x14ac:dyDescent="0.3">
      <c r="A351" t="s">
        <v>95</v>
      </c>
      <c r="B351" t="s">
        <v>32</v>
      </c>
      <c r="C351" t="s">
        <v>110</v>
      </c>
      <c r="D351" t="s">
        <v>17</v>
      </c>
      <c r="E351" t="s">
        <v>102</v>
      </c>
      <c r="F351" t="s">
        <v>19</v>
      </c>
      <c r="G351" t="s">
        <v>20</v>
      </c>
      <c r="H351">
        <v>206.57</v>
      </c>
      <c r="I351">
        <v>4500</v>
      </c>
      <c r="J351">
        <v>929565</v>
      </c>
      <c r="K351">
        <v>1073781.8455000001</v>
      </c>
      <c r="L351">
        <v>149.19999999999999</v>
      </c>
      <c r="M351">
        <v>0</v>
      </c>
      <c r="N351">
        <v>778383</v>
      </c>
    </row>
    <row r="352" spans="1:14" x14ac:dyDescent="0.3">
      <c r="A352" t="s">
        <v>95</v>
      </c>
      <c r="B352" t="s">
        <v>33</v>
      </c>
      <c r="C352" t="s">
        <v>110</v>
      </c>
      <c r="D352" t="s">
        <v>17</v>
      </c>
      <c r="E352" t="s">
        <v>102</v>
      </c>
      <c r="F352" t="s">
        <v>19</v>
      </c>
      <c r="G352" t="s">
        <v>20</v>
      </c>
      <c r="H352">
        <v>13.3</v>
      </c>
      <c r="I352">
        <v>65000</v>
      </c>
      <c r="J352">
        <v>864500</v>
      </c>
      <c r="K352">
        <v>1021505.968</v>
      </c>
      <c r="L352">
        <v>10.220000000000001</v>
      </c>
      <c r="M352">
        <v>0.22</v>
      </c>
      <c r="N352">
        <v>720810</v>
      </c>
    </row>
    <row r="353" spans="1:14" x14ac:dyDescent="0.3">
      <c r="A353" t="s">
        <v>95</v>
      </c>
      <c r="B353" t="s">
        <v>34</v>
      </c>
      <c r="C353" t="s">
        <v>110</v>
      </c>
      <c r="D353" t="s">
        <v>17</v>
      </c>
      <c r="E353" t="s">
        <v>102</v>
      </c>
      <c r="F353" t="s">
        <v>19</v>
      </c>
      <c r="G353" t="s">
        <v>20</v>
      </c>
      <c r="H353">
        <v>73746.600000000006</v>
      </c>
      <c r="I353">
        <v>1</v>
      </c>
      <c r="J353">
        <v>73746.600000000006</v>
      </c>
      <c r="K353">
        <v>73746.600000000006</v>
      </c>
      <c r="L353">
        <v>136321.4</v>
      </c>
      <c r="M353">
        <v>5.89</v>
      </c>
      <c r="N353">
        <v>133636.4</v>
      </c>
    </row>
    <row r="354" spans="1:14" x14ac:dyDescent="0.3">
      <c r="A354" t="s">
        <v>95</v>
      </c>
      <c r="B354" t="s">
        <v>80</v>
      </c>
      <c r="C354" t="s">
        <v>111</v>
      </c>
      <c r="D354" t="s">
        <v>17</v>
      </c>
      <c r="E354" t="s">
        <v>102</v>
      </c>
      <c r="F354" t="s">
        <v>19</v>
      </c>
      <c r="G354" t="s">
        <v>20</v>
      </c>
      <c r="H354">
        <v>1.76</v>
      </c>
      <c r="I354">
        <v>4000</v>
      </c>
      <c r="J354">
        <v>7040</v>
      </c>
      <c r="K354">
        <v>0</v>
      </c>
      <c r="L354">
        <v>0</v>
      </c>
      <c r="M354">
        <v>0</v>
      </c>
      <c r="N354">
        <v>0</v>
      </c>
    </row>
    <row r="355" spans="1:14" x14ac:dyDescent="0.3">
      <c r="A355" t="s">
        <v>95</v>
      </c>
      <c r="B355" t="s">
        <v>27</v>
      </c>
      <c r="C355" t="s">
        <v>111</v>
      </c>
      <c r="D355" t="s">
        <v>17</v>
      </c>
      <c r="E355" t="s">
        <v>102</v>
      </c>
      <c r="F355" t="s">
        <v>19</v>
      </c>
      <c r="G355" t="s">
        <v>20</v>
      </c>
      <c r="H355">
        <v>146.25</v>
      </c>
      <c r="I355">
        <v>5000</v>
      </c>
      <c r="J355">
        <v>731250</v>
      </c>
      <c r="K355">
        <v>819682.98750000005</v>
      </c>
      <c r="L355">
        <v>52.33</v>
      </c>
      <c r="M355">
        <v>2.84</v>
      </c>
      <c r="N355">
        <v>284395.84999999998</v>
      </c>
    </row>
    <row r="356" spans="1:14" x14ac:dyDescent="0.3">
      <c r="A356" t="s">
        <v>95</v>
      </c>
      <c r="B356" t="s">
        <v>31</v>
      </c>
      <c r="C356" t="s">
        <v>111</v>
      </c>
      <c r="D356" t="s">
        <v>17</v>
      </c>
      <c r="E356" t="s">
        <v>102</v>
      </c>
      <c r="F356" t="s">
        <v>19</v>
      </c>
      <c r="G356" t="s">
        <v>20</v>
      </c>
      <c r="H356">
        <v>1706.42</v>
      </c>
      <c r="I356">
        <v>5000</v>
      </c>
      <c r="J356">
        <v>8532100</v>
      </c>
      <c r="K356">
        <v>9462644.9543999992</v>
      </c>
      <c r="L356">
        <v>1392.79</v>
      </c>
      <c r="M356">
        <v>71.48</v>
      </c>
      <c r="N356">
        <v>7299274.2800000003</v>
      </c>
    </row>
    <row r="357" spans="1:14" x14ac:dyDescent="0.3">
      <c r="A357" t="s">
        <v>95</v>
      </c>
      <c r="B357" t="s">
        <v>32</v>
      </c>
      <c r="C357" t="s">
        <v>111</v>
      </c>
      <c r="D357" t="s">
        <v>17</v>
      </c>
      <c r="E357" t="s">
        <v>102</v>
      </c>
      <c r="F357" t="s">
        <v>19</v>
      </c>
      <c r="G357" t="s">
        <v>20</v>
      </c>
      <c r="H357">
        <v>206.57</v>
      </c>
      <c r="I357">
        <v>4500</v>
      </c>
      <c r="J357">
        <v>929565</v>
      </c>
      <c r="K357">
        <v>1073781.8455000001</v>
      </c>
      <c r="L357">
        <v>137.78</v>
      </c>
      <c r="M357">
        <v>0</v>
      </c>
      <c r="N357">
        <v>716220</v>
      </c>
    </row>
    <row r="358" spans="1:14" x14ac:dyDescent="0.3">
      <c r="A358" t="s">
        <v>95</v>
      </c>
      <c r="B358" t="s">
        <v>33</v>
      </c>
      <c r="C358" t="s">
        <v>111</v>
      </c>
      <c r="D358" t="s">
        <v>17</v>
      </c>
      <c r="E358" t="s">
        <v>102</v>
      </c>
      <c r="F358" t="s">
        <v>19</v>
      </c>
      <c r="G358" t="s">
        <v>20</v>
      </c>
      <c r="H358">
        <v>13.3</v>
      </c>
      <c r="I358">
        <v>65000</v>
      </c>
      <c r="J358">
        <v>864500</v>
      </c>
      <c r="K358">
        <v>1021505.968</v>
      </c>
      <c r="L358">
        <v>3.59</v>
      </c>
      <c r="M358">
        <v>0.03</v>
      </c>
      <c r="N358">
        <v>264970</v>
      </c>
    </row>
    <row r="359" spans="1:14" x14ac:dyDescent="0.3">
      <c r="A359" t="s">
        <v>95</v>
      </c>
      <c r="B359" t="s">
        <v>34</v>
      </c>
      <c r="C359" t="s">
        <v>111</v>
      </c>
      <c r="D359" t="s">
        <v>17</v>
      </c>
      <c r="E359" t="s">
        <v>102</v>
      </c>
      <c r="F359" t="s">
        <v>19</v>
      </c>
      <c r="G359" t="s">
        <v>20</v>
      </c>
      <c r="H359">
        <v>73746.600000000006</v>
      </c>
      <c r="I359">
        <v>1</v>
      </c>
      <c r="J359">
        <v>73746.600000000006</v>
      </c>
      <c r="K359">
        <v>73746.600000000006</v>
      </c>
      <c r="L359">
        <v>97955.17</v>
      </c>
      <c r="M359">
        <v>0.39</v>
      </c>
      <c r="N359">
        <v>96239.17</v>
      </c>
    </row>
    <row r="360" spans="1:14" x14ac:dyDescent="0.3">
      <c r="A360" t="s">
        <v>95</v>
      </c>
      <c r="B360" t="s">
        <v>80</v>
      </c>
      <c r="C360" t="s">
        <v>112</v>
      </c>
      <c r="D360" t="s">
        <v>17</v>
      </c>
      <c r="E360" t="s">
        <v>102</v>
      </c>
      <c r="F360" t="s">
        <v>19</v>
      </c>
      <c r="G360" t="s">
        <v>20</v>
      </c>
      <c r="H360">
        <v>1.24</v>
      </c>
      <c r="I360">
        <v>4000</v>
      </c>
      <c r="J360">
        <v>4960</v>
      </c>
      <c r="K360">
        <v>0</v>
      </c>
      <c r="L360">
        <v>0</v>
      </c>
      <c r="M360">
        <v>0</v>
      </c>
      <c r="N360">
        <v>0</v>
      </c>
    </row>
    <row r="361" spans="1:14" x14ac:dyDescent="0.3">
      <c r="A361" t="s">
        <v>95</v>
      </c>
      <c r="B361" t="s">
        <v>27</v>
      </c>
      <c r="C361" t="s">
        <v>112</v>
      </c>
      <c r="D361" t="s">
        <v>17</v>
      </c>
      <c r="E361" t="s">
        <v>102</v>
      </c>
      <c r="F361" t="s">
        <v>19</v>
      </c>
      <c r="G361" t="s">
        <v>20</v>
      </c>
      <c r="H361">
        <v>107.75</v>
      </c>
      <c r="I361">
        <v>5000</v>
      </c>
      <c r="J361">
        <v>538750</v>
      </c>
      <c r="K361">
        <v>603903.1925</v>
      </c>
      <c r="L361">
        <v>75.400000000000006</v>
      </c>
      <c r="M361">
        <v>0</v>
      </c>
      <c r="N361">
        <v>413803</v>
      </c>
    </row>
    <row r="362" spans="1:14" x14ac:dyDescent="0.3">
      <c r="A362" t="s">
        <v>95</v>
      </c>
      <c r="B362" t="s">
        <v>31</v>
      </c>
      <c r="C362" t="s">
        <v>112</v>
      </c>
      <c r="D362" t="s">
        <v>17</v>
      </c>
      <c r="E362" t="s">
        <v>102</v>
      </c>
      <c r="F362" t="s">
        <v>19</v>
      </c>
      <c r="G362" t="s">
        <v>20</v>
      </c>
      <c r="H362">
        <v>1210.6199999999999</v>
      </c>
      <c r="I362">
        <v>5000</v>
      </c>
      <c r="J362">
        <v>6053100</v>
      </c>
      <c r="K362">
        <v>6713275.2983999997</v>
      </c>
      <c r="L362">
        <v>776.08</v>
      </c>
      <c r="M362">
        <v>2.13</v>
      </c>
      <c r="N362">
        <v>4333030.0999999996</v>
      </c>
    </row>
    <row r="363" spans="1:14" x14ac:dyDescent="0.3">
      <c r="A363" t="s">
        <v>95</v>
      </c>
      <c r="B363" t="s">
        <v>32</v>
      </c>
      <c r="C363" t="s">
        <v>112</v>
      </c>
      <c r="D363" t="s">
        <v>17</v>
      </c>
      <c r="E363" t="s">
        <v>102</v>
      </c>
      <c r="F363" t="s">
        <v>19</v>
      </c>
      <c r="G363" t="s">
        <v>20</v>
      </c>
      <c r="H363">
        <v>148.24</v>
      </c>
      <c r="I363">
        <v>4500</v>
      </c>
      <c r="J363">
        <v>667080</v>
      </c>
      <c r="K363">
        <v>770573.75600000005</v>
      </c>
      <c r="L363">
        <v>96.15</v>
      </c>
      <c r="M363">
        <v>0</v>
      </c>
      <c r="N363">
        <v>497501</v>
      </c>
    </row>
    <row r="364" spans="1:14" x14ac:dyDescent="0.3">
      <c r="A364" t="s">
        <v>95</v>
      </c>
      <c r="B364" t="s">
        <v>33</v>
      </c>
      <c r="C364" t="s">
        <v>112</v>
      </c>
      <c r="D364" t="s">
        <v>17</v>
      </c>
      <c r="E364" t="s">
        <v>102</v>
      </c>
      <c r="F364" t="s">
        <v>19</v>
      </c>
      <c r="G364" t="s">
        <v>20</v>
      </c>
      <c r="H364">
        <v>9.8000000000000007</v>
      </c>
      <c r="I364">
        <v>65000</v>
      </c>
      <c r="J364">
        <v>637000</v>
      </c>
      <c r="K364">
        <v>752688.60800000001</v>
      </c>
      <c r="L364">
        <v>4.84</v>
      </c>
      <c r="M364">
        <v>0</v>
      </c>
      <c r="N364">
        <v>354030</v>
      </c>
    </row>
    <row r="365" spans="1:14" x14ac:dyDescent="0.3">
      <c r="A365" t="s">
        <v>95</v>
      </c>
      <c r="B365" t="s">
        <v>34</v>
      </c>
      <c r="C365" t="s">
        <v>112</v>
      </c>
      <c r="D365" t="s">
        <v>17</v>
      </c>
      <c r="E365" t="s">
        <v>102</v>
      </c>
      <c r="F365" t="s">
        <v>19</v>
      </c>
      <c r="G365" t="s">
        <v>20</v>
      </c>
      <c r="H365">
        <v>49248.25</v>
      </c>
      <c r="I365">
        <v>1</v>
      </c>
      <c r="J365">
        <v>49248.25</v>
      </c>
      <c r="K365">
        <v>49248.25</v>
      </c>
      <c r="L365">
        <v>10319.23</v>
      </c>
      <c r="M365">
        <v>0.32</v>
      </c>
      <c r="N365">
        <v>8783.23</v>
      </c>
    </row>
    <row r="366" spans="1:14" x14ac:dyDescent="0.3">
      <c r="A366" t="s">
        <v>95</v>
      </c>
      <c r="B366" t="s">
        <v>80</v>
      </c>
      <c r="C366" t="s">
        <v>113</v>
      </c>
      <c r="D366" t="s">
        <v>64</v>
      </c>
      <c r="E366" t="s">
        <v>102</v>
      </c>
      <c r="F366" t="s">
        <v>19</v>
      </c>
      <c r="G366" t="s">
        <v>20</v>
      </c>
      <c r="H366">
        <v>3.41</v>
      </c>
      <c r="I366">
        <v>4000</v>
      </c>
      <c r="J366">
        <v>13640</v>
      </c>
      <c r="K366">
        <v>0</v>
      </c>
      <c r="L366">
        <v>0</v>
      </c>
      <c r="M366">
        <v>0</v>
      </c>
      <c r="N366">
        <v>0</v>
      </c>
    </row>
    <row r="367" spans="1:14" x14ac:dyDescent="0.3">
      <c r="A367" t="s">
        <v>95</v>
      </c>
      <c r="B367" t="s">
        <v>27</v>
      </c>
      <c r="C367" t="s">
        <v>113</v>
      </c>
      <c r="D367" t="s">
        <v>64</v>
      </c>
      <c r="E367" t="s">
        <v>102</v>
      </c>
      <c r="F367" t="s">
        <v>19</v>
      </c>
      <c r="G367" t="s">
        <v>20</v>
      </c>
      <c r="H367">
        <v>282.10000000000002</v>
      </c>
      <c r="I367">
        <v>5000</v>
      </c>
      <c r="J367">
        <v>1410500</v>
      </c>
      <c r="K367">
        <v>1581077.4069999999</v>
      </c>
      <c r="L367">
        <v>80.319999999999993</v>
      </c>
      <c r="M367">
        <v>0</v>
      </c>
      <c r="N367">
        <v>450359.73</v>
      </c>
    </row>
    <row r="368" spans="1:14" x14ac:dyDescent="0.3">
      <c r="A368" t="s">
        <v>95</v>
      </c>
      <c r="B368" t="s">
        <v>31</v>
      </c>
      <c r="C368" t="s">
        <v>113</v>
      </c>
      <c r="D368" t="s">
        <v>64</v>
      </c>
      <c r="E368" t="s">
        <v>102</v>
      </c>
      <c r="F368" t="s">
        <v>19</v>
      </c>
      <c r="G368" t="s">
        <v>20</v>
      </c>
      <c r="H368">
        <v>3291.49</v>
      </c>
      <c r="I368">
        <v>5000</v>
      </c>
      <c r="J368">
        <v>16457450</v>
      </c>
      <c r="K368">
        <v>18252365.3268</v>
      </c>
      <c r="L368">
        <v>1304.18</v>
      </c>
      <c r="M368">
        <v>23.39</v>
      </c>
      <c r="N368">
        <v>7124345.9800000004</v>
      </c>
    </row>
    <row r="369" spans="1:14" x14ac:dyDescent="0.3">
      <c r="A369" t="s">
        <v>95</v>
      </c>
      <c r="B369" t="s">
        <v>32</v>
      </c>
      <c r="C369" t="s">
        <v>113</v>
      </c>
      <c r="D369" t="s">
        <v>64</v>
      </c>
      <c r="E369" t="s">
        <v>102</v>
      </c>
      <c r="F369" t="s">
        <v>19</v>
      </c>
      <c r="G369" t="s">
        <v>20</v>
      </c>
      <c r="H369">
        <v>398.44</v>
      </c>
      <c r="I369">
        <v>4500</v>
      </c>
      <c r="J369">
        <v>1792980</v>
      </c>
      <c r="K369">
        <v>2071150.8859999999</v>
      </c>
      <c r="L369">
        <v>133.96</v>
      </c>
      <c r="M369">
        <v>0</v>
      </c>
      <c r="N369">
        <v>698024</v>
      </c>
    </row>
    <row r="370" spans="1:14" x14ac:dyDescent="0.3">
      <c r="A370" t="s">
        <v>95</v>
      </c>
      <c r="B370" t="s">
        <v>33</v>
      </c>
      <c r="C370" t="s">
        <v>113</v>
      </c>
      <c r="D370" t="s">
        <v>64</v>
      </c>
      <c r="E370" t="s">
        <v>102</v>
      </c>
      <c r="F370" t="s">
        <v>19</v>
      </c>
      <c r="G370" t="s">
        <v>20</v>
      </c>
      <c r="H370">
        <v>25.64</v>
      </c>
      <c r="I370">
        <v>65000</v>
      </c>
      <c r="J370">
        <v>1666600</v>
      </c>
      <c r="K370">
        <v>1969279.1743999999</v>
      </c>
      <c r="L370">
        <v>7.98</v>
      </c>
      <c r="M370">
        <v>0</v>
      </c>
      <c r="N370">
        <v>584180</v>
      </c>
    </row>
    <row r="371" spans="1:14" x14ac:dyDescent="0.3">
      <c r="A371" t="s">
        <v>95</v>
      </c>
      <c r="B371" t="s">
        <v>34</v>
      </c>
      <c r="C371" t="s">
        <v>113</v>
      </c>
      <c r="D371" t="s">
        <v>64</v>
      </c>
      <c r="E371" t="s">
        <v>102</v>
      </c>
      <c r="F371" t="s">
        <v>19</v>
      </c>
      <c r="G371" t="s">
        <v>20</v>
      </c>
      <c r="H371">
        <v>142249.29</v>
      </c>
      <c r="I371">
        <v>1</v>
      </c>
      <c r="J371">
        <v>142249.29</v>
      </c>
      <c r="K371">
        <v>142249.29</v>
      </c>
      <c r="L371">
        <v>164458.28</v>
      </c>
      <c r="M371">
        <v>9.2100000000000009</v>
      </c>
      <c r="N371">
        <v>117578.28</v>
      </c>
    </row>
    <row r="372" spans="1:14" x14ac:dyDescent="0.3">
      <c r="A372" t="s">
        <v>95</v>
      </c>
      <c r="B372" t="s">
        <v>80</v>
      </c>
      <c r="C372" t="s">
        <v>114</v>
      </c>
      <c r="D372" t="s">
        <v>64</v>
      </c>
      <c r="E372" t="s">
        <v>102</v>
      </c>
      <c r="F372" t="s">
        <v>19</v>
      </c>
      <c r="G372" t="s">
        <v>20</v>
      </c>
      <c r="H372">
        <v>3.41</v>
      </c>
      <c r="I372">
        <v>4000</v>
      </c>
      <c r="J372">
        <v>13640</v>
      </c>
      <c r="K372">
        <v>0</v>
      </c>
      <c r="L372">
        <v>0</v>
      </c>
      <c r="M372">
        <v>0</v>
      </c>
      <c r="N372">
        <v>0</v>
      </c>
    </row>
    <row r="373" spans="1:14" x14ac:dyDescent="0.3">
      <c r="A373" t="s">
        <v>95</v>
      </c>
      <c r="B373" t="s">
        <v>27</v>
      </c>
      <c r="C373" t="s">
        <v>114</v>
      </c>
      <c r="D373" t="s">
        <v>64</v>
      </c>
      <c r="E373" t="s">
        <v>102</v>
      </c>
      <c r="F373" t="s">
        <v>19</v>
      </c>
      <c r="G373" t="s">
        <v>20</v>
      </c>
      <c r="H373">
        <v>282.10000000000002</v>
      </c>
      <c r="I373">
        <v>5000</v>
      </c>
      <c r="J373">
        <v>1410500</v>
      </c>
      <c r="K373">
        <v>1581077.4069999999</v>
      </c>
      <c r="L373">
        <v>111.35</v>
      </c>
      <c r="M373">
        <v>6.97</v>
      </c>
      <c r="N373">
        <v>579030.15</v>
      </c>
    </row>
    <row r="374" spans="1:14" x14ac:dyDescent="0.3">
      <c r="A374" t="s">
        <v>95</v>
      </c>
      <c r="B374" t="s">
        <v>31</v>
      </c>
      <c r="C374" t="s">
        <v>114</v>
      </c>
      <c r="D374" t="s">
        <v>64</v>
      </c>
      <c r="E374" t="s">
        <v>102</v>
      </c>
      <c r="F374" t="s">
        <v>19</v>
      </c>
      <c r="G374" t="s">
        <v>20</v>
      </c>
      <c r="H374">
        <v>3291.49</v>
      </c>
      <c r="I374">
        <v>5000</v>
      </c>
      <c r="J374">
        <v>16457450</v>
      </c>
      <c r="K374">
        <v>18252365.3268</v>
      </c>
      <c r="L374">
        <v>2468.5500000000002</v>
      </c>
      <c r="M374">
        <v>50.38</v>
      </c>
      <c r="N374">
        <v>13360976.689999999</v>
      </c>
    </row>
    <row r="375" spans="1:14" x14ac:dyDescent="0.3">
      <c r="A375" t="s">
        <v>95</v>
      </c>
      <c r="B375" t="s">
        <v>32</v>
      </c>
      <c r="C375" t="s">
        <v>114</v>
      </c>
      <c r="D375" t="s">
        <v>64</v>
      </c>
      <c r="E375" t="s">
        <v>102</v>
      </c>
      <c r="F375" t="s">
        <v>19</v>
      </c>
      <c r="G375" t="s">
        <v>20</v>
      </c>
      <c r="H375">
        <v>398.44</v>
      </c>
      <c r="I375">
        <v>4500</v>
      </c>
      <c r="J375">
        <v>1792980</v>
      </c>
      <c r="K375">
        <v>2071150.8859999999</v>
      </c>
      <c r="L375">
        <v>39.06</v>
      </c>
      <c r="M375">
        <v>0</v>
      </c>
      <c r="N375">
        <v>202392.55</v>
      </c>
    </row>
    <row r="376" spans="1:14" x14ac:dyDescent="0.3">
      <c r="A376" t="s">
        <v>95</v>
      </c>
      <c r="B376" t="s">
        <v>33</v>
      </c>
      <c r="C376" t="s">
        <v>114</v>
      </c>
      <c r="D376" t="s">
        <v>64</v>
      </c>
      <c r="E376" t="s">
        <v>102</v>
      </c>
      <c r="F376" t="s">
        <v>19</v>
      </c>
      <c r="G376" t="s">
        <v>20</v>
      </c>
      <c r="H376">
        <v>25.64</v>
      </c>
      <c r="I376">
        <v>65000</v>
      </c>
      <c r="J376">
        <v>1666600</v>
      </c>
      <c r="K376">
        <v>1969279.1743999999</v>
      </c>
      <c r="L376">
        <v>10.19</v>
      </c>
      <c r="M376">
        <v>1.23</v>
      </c>
      <c r="N376">
        <v>657330</v>
      </c>
    </row>
    <row r="377" spans="1:14" x14ac:dyDescent="0.3">
      <c r="A377" t="s">
        <v>95</v>
      </c>
      <c r="B377" t="s">
        <v>34</v>
      </c>
      <c r="C377" t="s">
        <v>114</v>
      </c>
      <c r="D377" t="s">
        <v>64</v>
      </c>
      <c r="E377" t="s">
        <v>102</v>
      </c>
      <c r="F377" t="s">
        <v>19</v>
      </c>
      <c r="G377" t="s">
        <v>20</v>
      </c>
      <c r="H377">
        <v>142249.29</v>
      </c>
      <c r="I377">
        <v>1</v>
      </c>
      <c r="J377">
        <v>142249.29</v>
      </c>
      <c r="K377">
        <v>142249.29</v>
      </c>
      <c r="L377">
        <v>33173.620000000003</v>
      </c>
      <c r="M377">
        <v>2.1</v>
      </c>
      <c r="N377">
        <v>33173.620000000003</v>
      </c>
    </row>
    <row r="378" spans="1:14" x14ac:dyDescent="0.3">
      <c r="A378" t="s">
        <v>95</v>
      </c>
      <c r="B378" t="s">
        <v>80</v>
      </c>
      <c r="C378" t="s">
        <v>115</v>
      </c>
      <c r="D378" t="s">
        <v>17</v>
      </c>
      <c r="E378" t="s">
        <v>102</v>
      </c>
      <c r="F378" t="s">
        <v>19</v>
      </c>
      <c r="G378" t="s">
        <v>20</v>
      </c>
      <c r="H378">
        <v>1.76</v>
      </c>
      <c r="I378">
        <v>4000</v>
      </c>
      <c r="J378">
        <v>7040</v>
      </c>
      <c r="K378">
        <v>0</v>
      </c>
      <c r="L378">
        <v>0</v>
      </c>
      <c r="M378">
        <v>0</v>
      </c>
      <c r="N378">
        <v>0</v>
      </c>
    </row>
    <row r="379" spans="1:14" x14ac:dyDescent="0.3">
      <c r="A379" t="s">
        <v>95</v>
      </c>
      <c r="B379" t="s">
        <v>27</v>
      </c>
      <c r="C379" t="s">
        <v>115</v>
      </c>
      <c r="D379" t="s">
        <v>17</v>
      </c>
      <c r="E379" t="s">
        <v>102</v>
      </c>
      <c r="F379" t="s">
        <v>19</v>
      </c>
      <c r="G379" t="s">
        <v>20</v>
      </c>
      <c r="H379">
        <v>146.25</v>
      </c>
      <c r="I379">
        <v>5000</v>
      </c>
      <c r="J379">
        <v>731250</v>
      </c>
      <c r="K379">
        <v>819682.98750000005</v>
      </c>
      <c r="L379">
        <v>93.84</v>
      </c>
      <c r="M379">
        <v>0</v>
      </c>
      <c r="N379">
        <v>525451</v>
      </c>
    </row>
    <row r="380" spans="1:14" x14ac:dyDescent="0.3">
      <c r="A380" t="s">
        <v>95</v>
      </c>
      <c r="B380" t="s">
        <v>31</v>
      </c>
      <c r="C380" t="s">
        <v>115</v>
      </c>
      <c r="D380" t="s">
        <v>17</v>
      </c>
      <c r="E380" t="s">
        <v>102</v>
      </c>
      <c r="F380" t="s">
        <v>19</v>
      </c>
      <c r="G380" t="s">
        <v>20</v>
      </c>
      <c r="H380">
        <v>1706.42</v>
      </c>
      <c r="I380">
        <v>5000</v>
      </c>
      <c r="J380">
        <v>8532100</v>
      </c>
      <c r="K380">
        <v>9462644.9543999992</v>
      </c>
      <c r="L380">
        <v>953.22</v>
      </c>
      <c r="M380">
        <v>28.35</v>
      </c>
      <c r="N380">
        <v>5098715.42</v>
      </c>
    </row>
    <row r="381" spans="1:14" x14ac:dyDescent="0.3">
      <c r="A381" t="s">
        <v>95</v>
      </c>
      <c r="B381" t="s">
        <v>32</v>
      </c>
      <c r="C381" t="s">
        <v>115</v>
      </c>
      <c r="D381" t="s">
        <v>17</v>
      </c>
      <c r="E381" t="s">
        <v>102</v>
      </c>
      <c r="F381" t="s">
        <v>19</v>
      </c>
      <c r="G381" t="s">
        <v>20</v>
      </c>
      <c r="H381">
        <v>206.57</v>
      </c>
      <c r="I381">
        <v>4500</v>
      </c>
      <c r="J381">
        <v>929565</v>
      </c>
      <c r="K381">
        <v>1073781.8455000001</v>
      </c>
      <c r="L381">
        <v>257.95999999999998</v>
      </c>
      <c r="M381">
        <v>0</v>
      </c>
      <c r="N381">
        <v>1341323</v>
      </c>
    </row>
    <row r="382" spans="1:14" x14ac:dyDescent="0.3">
      <c r="A382" t="s">
        <v>95</v>
      </c>
      <c r="B382" t="s">
        <v>33</v>
      </c>
      <c r="C382" t="s">
        <v>115</v>
      </c>
      <c r="D382" t="s">
        <v>17</v>
      </c>
      <c r="E382" t="s">
        <v>102</v>
      </c>
      <c r="F382" t="s">
        <v>19</v>
      </c>
      <c r="G382" t="s">
        <v>20</v>
      </c>
      <c r="H382">
        <v>13.3</v>
      </c>
      <c r="I382">
        <v>65000</v>
      </c>
      <c r="J382">
        <v>864500</v>
      </c>
      <c r="K382">
        <v>1021505.968</v>
      </c>
      <c r="L382">
        <v>8.33</v>
      </c>
      <c r="M382">
        <v>0</v>
      </c>
      <c r="N382">
        <v>620430</v>
      </c>
    </row>
    <row r="383" spans="1:14" x14ac:dyDescent="0.3">
      <c r="A383" t="s">
        <v>95</v>
      </c>
      <c r="B383" t="s">
        <v>34</v>
      </c>
      <c r="C383" t="s">
        <v>115</v>
      </c>
      <c r="D383" t="s">
        <v>17</v>
      </c>
      <c r="E383" t="s">
        <v>102</v>
      </c>
      <c r="F383" t="s">
        <v>19</v>
      </c>
      <c r="G383" t="s">
        <v>20</v>
      </c>
      <c r="H383">
        <v>73746.600000000006</v>
      </c>
      <c r="I383">
        <v>1</v>
      </c>
      <c r="J383">
        <v>73746.600000000006</v>
      </c>
      <c r="K383">
        <v>73746.600000000006</v>
      </c>
      <c r="L383">
        <v>12392.48</v>
      </c>
      <c r="M383">
        <v>1.71</v>
      </c>
      <c r="N383">
        <v>12059.28</v>
      </c>
    </row>
    <row r="384" spans="1:14" x14ac:dyDescent="0.3">
      <c r="A384" t="s">
        <v>116</v>
      </c>
      <c r="B384" t="s">
        <v>80</v>
      </c>
      <c r="C384" t="s">
        <v>117</v>
      </c>
      <c r="D384" t="s">
        <v>29</v>
      </c>
      <c r="E384" t="s">
        <v>118</v>
      </c>
      <c r="F384" t="s">
        <v>19</v>
      </c>
      <c r="G384" t="s">
        <v>20</v>
      </c>
      <c r="H384">
        <v>1.05</v>
      </c>
      <c r="I384">
        <v>4000</v>
      </c>
      <c r="J384">
        <v>4200</v>
      </c>
      <c r="K384">
        <v>0</v>
      </c>
      <c r="L384">
        <v>0</v>
      </c>
      <c r="M384">
        <v>0</v>
      </c>
      <c r="N384">
        <v>0</v>
      </c>
    </row>
    <row r="385" spans="1:14" x14ac:dyDescent="0.3">
      <c r="A385" t="s">
        <v>116</v>
      </c>
      <c r="B385" t="s">
        <v>27</v>
      </c>
      <c r="C385" t="s">
        <v>117</v>
      </c>
      <c r="D385" t="s">
        <v>29</v>
      </c>
      <c r="E385" t="s">
        <v>118</v>
      </c>
      <c r="F385" t="s">
        <v>19</v>
      </c>
      <c r="G385" t="s">
        <v>20</v>
      </c>
      <c r="H385">
        <v>77.319999999999993</v>
      </c>
      <c r="I385">
        <v>5000</v>
      </c>
      <c r="J385">
        <v>386600</v>
      </c>
      <c r="K385">
        <v>429127.54639999999</v>
      </c>
      <c r="L385">
        <v>0</v>
      </c>
      <c r="M385">
        <v>0</v>
      </c>
      <c r="N385">
        <v>0</v>
      </c>
    </row>
    <row r="386" spans="1:14" x14ac:dyDescent="0.3">
      <c r="A386" t="s">
        <v>116</v>
      </c>
      <c r="B386" t="s">
        <v>31</v>
      </c>
      <c r="C386" t="s">
        <v>117</v>
      </c>
      <c r="D386" t="s">
        <v>29</v>
      </c>
      <c r="E386" t="s">
        <v>118</v>
      </c>
      <c r="F386" t="s">
        <v>19</v>
      </c>
      <c r="G386" t="s">
        <v>20</v>
      </c>
      <c r="H386">
        <v>1089.45</v>
      </c>
      <c r="I386">
        <v>5000</v>
      </c>
      <c r="J386">
        <v>5447250</v>
      </c>
      <c r="K386">
        <v>6041076.5115</v>
      </c>
      <c r="L386">
        <v>0</v>
      </c>
      <c r="M386">
        <v>12.15</v>
      </c>
      <c r="N386">
        <v>-67754.2</v>
      </c>
    </row>
    <row r="387" spans="1:14" x14ac:dyDescent="0.3">
      <c r="A387" t="s">
        <v>116</v>
      </c>
      <c r="B387" t="s">
        <v>32</v>
      </c>
      <c r="C387" t="s">
        <v>117</v>
      </c>
      <c r="D387" t="s">
        <v>29</v>
      </c>
      <c r="E387" t="s">
        <v>118</v>
      </c>
      <c r="F387" t="s">
        <v>19</v>
      </c>
      <c r="G387" t="s">
        <v>20</v>
      </c>
      <c r="H387">
        <v>119.49</v>
      </c>
      <c r="I387">
        <v>4500</v>
      </c>
      <c r="J387">
        <v>537705</v>
      </c>
      <c r="K387">
        <v>621569.05649999995</v>
      </c>
      <c r="L387">
        <v>0</v>
      </c>
      <c r="M387">
        <v>0</v>
      </c>
      <c r="N387">
        <v>0</v>
      </c>
    </row>
    <row r="388" spans="1:14" x14ac:dyDescent="0.3">
      <c r="A388" t="s">
        <v>116</v>
      </c>
      <c r="B388" t="s">
        <v>33</v>
      </c>
      <c r="C388" t="s">
        <v>117</v>
      </c>
      <c r="D388" t="s">
        <v>29</v>
      </c>
      <c r="E388" t="s">
        <v>118</v>
      </c>
      <c r="F388" t="s">
        <v>19</v>
      </c>
      <c r="G388" t="s">
        <v>20</v>
      </c>
      <c r="H388">
        <v>7.03</v>
      </c>
      <c r="I388">
        <v>65000</v>
      </c>
      <c r="J388">
        <v>456950</v>
      </c>
      <c r="K388">
        <v>518844.51020000002</v>
      </c>
      <c r="L388">
        <v>0</v>
      </c>
      <c r="M388">
        <v>0</v>
      </c>
      <c r="N388">
        <v>0</v>
      </c>
    </row>
    <row r="389" spans="1:14" x14ac:dyDescent="0.3">
      <c r="A389" t="s">
        <v>116</v>
      </c>
      <c r="B389" t="s">
        <v>34</v>
      </c>
      <c r="C389" t="s">
        <v>117</v>
      </c>
      <c r="D389" t="s">
        <v>29</v>
      </c>
      <c r="E389" t="s">
        <v>118</v>
      </c>
      <c r="F389" t="s">
        <v>19</v>
      </c>
      <c r="G389" t="s">
        <v>20</v>
      </c>
      <c r="H389">
        <v>21788.98</v>
      </c>
      <c r="I389">
        <v>1</v>
      </c>
      <c r="J389">
        <v>21788.98</v>
      </c>
      <c r="K389">
        <v>21788.98</v>
      </c>
      <c r="L389">
        <v>0</v>
      </c>
      <c r="M389">
        <v>1.52</v>
      </c>
      <c r="N389">
        <v>-744.8</v>
      </c>
    </row>
    <row r="390" spans="1:14" x14ac:dyDescent="0.3">
      <c r="A390" t="s">
        <v>116</v>
      </c>
      <c r="B390" t="s">
        <v>80</v>
      </c>
      <c r="C390" t="s">
        <v>119</v>
      </c>
      <c r="D390" t="s">
        <v>29</v>
      </c>
      <c r="E390" t="s">
        <v>118</v>
      </c>
      <c r="F390" t="s">
        <v>19</v>
      </c>
      <c r="G390" t="s">
        <v>20</v>
      </c>
      <c r="H390">
        <v>3.51</v>
      </c>
      <c r="I390">
        <v>4000</v>
      </c>
      <c r="J390">
        <v>14040</v>
      </c>
      <c r="K390">
        <v>0</v>
      </c>
      <c r="L390">
        <v>0</v>
      </c>
      <c r="M390">
        <v>0</v>
      </c>
      <c r="N390">
        <v>0</v>
      </c>
    </row>
    <row r="391" spans="1:14" x14ac:dyDescent="0.3">
      <c r="A391" t="s">
        <v>116</v>
      </c>
      <c r="B391" t="s">
        <v>27</v>
      </c>
      <c r="C391" t="s">
        <v>119</v>
      </c>
      <c r="D391" t="s">
        <v>29</v>
      </c>
      <c r="E391" t="s">
        <v>118</v>
      </c>
      <c r="F391" t="s">
        <v>19</v>
      </c>
      <c r="G391" t="s">
        <v>20</v>
      </c>
      <c r="H391">
        <v>239.76</v>
      </c>
      <c r="I391">
        <v>5000</v>
      </c>
      <c r="J391">
        <v>1198800</v>
      </c>
      <c r="K391">
        <v>1330672.7952000001</v>
      </c>
      <c r="L391">
        <v>105.29</v>
      </c>
      <c r="M391">
        <v>6.34</v>
      </c>
      <c r="N391">
        <v>563898</v>
      </c>
    </row>
    <row r="392" spans="1:14" x14ac:dyDescent="0.3">
      <c r="A392" t="s">
        <v>116</v>
      </c>
      <c r="B392" t="s">
        <v>31</v>
      </c>
      <c r="C392" t="s">
        <v>119</v>
      </c>
      <c r="D392" t="s">
        <v>29</v>
      </c>
      <c r="E392" t="s">
        <v>118</v>
      </c>
      <c r="F392" t="s">
        <v>19</v>
      </c>
      <c r="G392" t="s">
        <v>20</v>
      </c>
      <c r="H392">
        <v>3404.56</v>
      </c>
      <c r="I392">
        <v>5000</v>
      </c>
      <c r="J392">
        <v>17022800</v>
      </c>
      <c r="K392">
        <v>18878523.519200001</v>
      </c>
      <c r="L392">
        <v>1393.25</v>
      </c>
      <c r="M392">
        <v>116.62</v>
      </c>
      <c r="N392">
        <v>7158807.5099999998</v>
      </c>
    </row>
    <row r="393" spans="1:14" x14ac:dyDescent="0.3">
      <c r="A393" t="s">
        <v>116</v>
      </c>
      <c r="B393" t="s">
        <v>32</v>
      </c>
      <c r="C393" t="s">
        <v>119</v>
      </c>
      <c r="D393" t="s">
        <v>29</v>
      </c>
      <c r="E393" t="s">
        <v>118</v>
      </c>
      <c r="F393" t="s">
        <v>19</v>
      </c>
      <c r="G393" t="s">
        <v>20</v>
      </c>
      <c r="H393">
        <v>387.26</v>
      </c>
      <c r="I393">
        <v>4500</v>
      </c>
      <c r="J393">
        <v>1742670</v>
      </c>
      <c r="K393">
        <v>2014468.4310000001</v>
      </c>
      <c r="L393">
        <v>244.36</v>
      </c>
      <c r="M393">
        <v>0</v>
      </c>
      <c r="N393">
        <v>1272016.8</v>
      </c>
    </row>
    <row r="394" spans="1:14" x14ac:dyDescent="0.3">
      <c r="A394" t="s">
        <v>116</v>
      </c>
      <c r="B394" t="s">
        <v>33</v>
      </c>
      <c r="C394" t="s">
        <v>119</v>
      </c>
      <c r="D394" t="s">
        <v>29</v>
      </c>
      <c r="E394" t="s">
        <v>118</v>
      </c>
      <c r="F394" t="s">
        <v>19</v>
      </c>
      <c r="G394" t="s">
        <v>20</v>
      </c>
      <c r="H394">
        <v>21.8</v>
      </c>
      <c r="I394">
        <v>65000</v>
      </c>
      <c r="J394">
        <v>1417000</v>
      </c>
      <c r="K394">
        <v>1608934.612</v>
      </c>
      <c r="L394">
        <v>9.34</v>
      </c>
      <c r="M394">
        <v>0.23</v>
      </c>
      <c r="N394">
        <v>658210</v>
      </c>
    </row>
    <row r="395" spans="1:14" x14ac:dyDescent="0.3">
      <c r="A395" t="s">
        <v>116</v>
      </c>
      <c r="B395" t="s">
        <v>34</v>
      </c>
      <c r="C395" t="s">
        <v>119</v>
      </c>
      <c r="D395" t="s">
        <v>29</v>
      </c>
      <c r="E395" t="s">
        <v>118</v>
      </c>
      <c r="F395" t="s">
        <v>19</v>
      </c>
      <c r="G395" t="s">
        <v>20</v>
      </c>
      <c r="H395">
        <v>61985.63</v>
      </c>
      <c r="I395">
        <v>1</v>
      </c>
      <c r="J395">
        <v>61985.63</v>
      </c>
      <c r="K395">
        <v>61985.63</v>
      </c>
      <c r="L395">
        <v>56958.84</v>
      </c>
      <c r="M395">
        <v>1.43</v>
      </c>
      <c r="N395">
        <v>56958.84</v>
      </c>
    </row>
    <row r="396" spans="1:14" x14ac:dyDescent="0.3">
      <c r="A396" t="s">
        <v>116</v>
      </c>
      <c r="B396" t="s">
        <v>80</v>
      </c>
      <c r="C396" t="s">
        <v>120</v>
      </c>
      <c r="D396" t="s">
        <v>17</v>
      </c>
      <c r="E396" t="s">
        <v>118</v>
      </c>
      <c r="F396" t="s">
        <v>19</v>
      </c>
      <c r="G396" t="s">
        <v>20</v>
      </c>
      <c r="H396">
        <v>0.88</v>
      </c>
      <c r="I396">
        <v>4000</v>
      </c>
      <c r="J396">
        <v>3520</v>
      </c>
      <c r="K396">
        <v>0</v>
      </c>
      <c r="L396">
        <v>0</v>
      </c>
      <c r="M396">
        <v>0</v>
      </c>
      <c r="N396">
        <v>0</v>
      </c>
    </row>
    <row r="397" spans="1:14" x14ac:dyDescent="0.3">
      <c r="A397" t="s">
        <v>116</v>
      </c>
      <c r="B397" t="s">
        <v>27</v>
      </c>
      <c r="C397" t="s">
        <v>120</v>
      </c>
      <c r="D397" t="s">
        <v>17</v>
      </c>
      <c r="E397" t="s">
        <v>118</v>
      </c>
      <c r="F397" t="s">
        <v>19</v>
      </c>
      <c r="G397" t="s">
        <v>20</v>
      </c>
      <c r="H397">
        <v>57.93</v>
      </c>
      <c r="I397">
        <v>5000</v>
      </c>
      <c r="J397">
        <v>289650</v>
      </c>
      <c r="K397">
        <v>321512.65860000002</v>
      </c>
      <c r="L397">
        <v>11.61</v>
      </c>
      <c r="M397">
        <v>0</v>
      </c>
      <c r="N397">
        <v>66811</v>
      </c>
    </row>
    <row r="398" spans="1:14" x14ac:dyDescent="0.3">
      <c r="A398" t="s">
        <v>116</v>
      </c>
      <c r="B398" t="s">
        <v>31</v>
      </c>
      <c r="C398" t="s">
        <v>120</v>
      </c>
      <c r="D398" t="s">
        <v>17</v>
      </c>
      <c r="E398" t="s">
        <v>118</v>
      </c>
      <c r="F398" t="s">
        <v>19</v>
      </c>
      <c r="G398" t="s">
        <v>20</v>
      </c>
      <c r="H398">
        <v>904</v>
      </c>
      <c r="I398">
        <v>5000</v>
      </c>
      <c r="J398">
        <v>4520000</v>
      </c>
      <c r="K398">
        <v>5012743.28</v>
      </c>
      <c r="L398">
        <v>666.38</v>
      </c>
      <c r="M398">
        <v>67.45</v>
      </c>
      <c r="N398">
        <v>3354628.15</v>
      </c>
    </row>
    <row r="399" spans="1:14" x14ac:dyDescent="0.3">
      <c r="A399" t="s">
        <v>116</v>
      </c>
      <c r="B399" t="s">
        <v>32</v>
      </c>
      <c r="C399" t="s">
        <v>120</v>
      </c>
      <c r="D399" t="s">
        <v>17</v>
      </c>
      <c r="E399" t="s">
        <v>118</v>
      </c>
      <c r="F399" t="s">
        <v>19</v>
      </c>
      <c r="G399" t="s">
        <v>20</v>
      </c>
      <c r="H399">
        <v>87.77</v>
      </c>
      <c r="I399">
        <v>4500</v>
      </c>
      <c r="J399">
        <v>394965</v>
      </c>
      <c r="K399">
        <v>456566.37449999998</v>
      </c>
      <c r="L399">
        <v>56.04</v>
      </c>
      <c r="M399">
        <v>0</v>
      </c>
      <c r="N399">
        <v>295586</v>
      </c>
    </row>
    <row r="400" spans="1:14" x14ac:dyDescent="0.3">
      <c r="A400" t="s">
        <v>116</v>
      </c>
      <c r="B400" t="s">
        <v>33</v>
      </c>
      <c r="C400" t="s">
        <v>120</v>
      </c>
      <c r="D400" t="s">
        <v>17</v>
      </c>
      <c r="E400" t="s">
        <v>118</v>
      </c>
      <c r="F400" t="s">
        <v>19</v>
      </c>
      <c r="G400" t="s">
        <v>20</v>
      </c>
      <c r="H400">
        <v>5.27</v>
      </c>
      <c r="I400">
        <v>65000</v>
      </c>
      <c r="J400">
        <v>342550</v>
      </c>
      <c r="K400">
        <v>388948.87180000002</v>
      </c>
      <c r="L400">
        <v>0.92</v>
      </c>
      <c r="M400">
        <v>0</v>
      </c>
      <c r="N400">
        <v>70070</v>
      </c>
    </row>
    <row r="401" spans="1:14" x14ac:dyDescent="0.3">
      <c r="A401" t="s">
        <v>116</v>
      </c>
      <c r="B401" t="s">
        <v>34</v>
      </c>
      <c r="C401" t="s">
        <v>120</v>
      </c>
      <c r="D401" t="s">
        <v>17</v>
      </c>
      <c r="E401" t="s">
        <v>118</v>
      </c>
      <c r="F401" t="s">
        <v>19</v>
      </c>
      <c r="G401" t="s">
        <v>20</v>
      </c>
      <c r="H401">
        <v>12726.23</v>
      </c>
      <c r="I401">
        <v>1</v>
      </c>
      <c r="J401">
        <v>12726.23</v>
      </c>
      <c r="K401">
        <v>12726.23</v>
      </c>
      <c r="L401">
        <v>3190.8</v>
      </c>
      <c r="M401">
        <v>1.82</v>
      </c>
      <c r="N401">
        <v>2725.3</v>
      </c>
    </row>
    <row r="402" spans="1:14" x14ac:dyDescent="0.3">
      <c r="A402" t="s">
        <v>116</v>
      </c>
      <c r="B402" t="s">
        <v>80</v>
      </c>
      <c r="C402" t="s">
        <v>121</v>
      </c>
      <c r="D402" t="s">
        <v>64</v>
      </c>
      <c r="E402" t="s">
        <v>118</v>
      </c>
      <c r="F402" t="s">
        <v>19</v>
      </c>
      <c r="G402" t="s">
        <v>20</v>
      </c>
      <c r="H402">
        <v>4.3099999999999996</v>
      </c>
      <c r="I402">
        <v>4000</v>
      </c>
      <c r="J402">
        <v>17240</v>
      </c>
      <c r="K402">
        <v>0</v>
      </c>
      <c r="L402">
        <v>0</v>
      </c>
      <c r="M402">
        <v>0</v>
      </c>
      <c r="N402">
        <v>0</v>
      </c>
    </row>
    <row r="403" spans="1:14" x14ac:dyDescent="0.3">
      <c r="A403" t="s">
        <v>116</v>
      </c>
      <c r="B403" t="s">
        <v>27</v>
      </c>
      <c r="C403" t="s">
        <v>121</v>
      </c>
      <c r="D403" t="s">
        <v>64</v>
      </c>
      <c r="E403" t="s">
        <v>118</v>
      </c>
      <c r="F403" t="s">
        <v>19</v>
      </c>
      <c r="G403" t="s">
        <v>20</v>
      </c>
      <c r="H403">
        <v>294.27999999999997</v>
      </c>
      <c r="I403">
        <v>5000</v>
      </c>
      <c r="J403">
        <v>1471400</v>
      </c>
      <c r="K403">
        <v>1633259.8855999999</v>
      </c>
      <c r="L403">
        <v>50.49</v>
      </c>
      <c r="M403">
        <v>0</v>
      </c>
      <c r="N403">
        <v>275381</v>
      </c>
    </row>
    <row r="404" spans="1:14" x14ac:dyDescent="0.3">
      <c r="A404" t="s">
        <v>116</v>
      </c>
      <c r="B404" t="s">
        <v>31</v>
      </c>
      <c r="C404" t="s">
        <v>121</v>
      </c>
      <c r="D404" t="s">
        <v>64</v>
      </c>
      <c r="E404" t="s">
        <v>118</v>
      </c>
      <c r="F404" t="s">
        <v>19</v>
      </c>
      <c r="G404" t="s">
        <v>20</v>
      </c>
      <c r="H404">
        <v>4178.67</v>
      </c>
      <c r="I404">
        <v>5000</v>
      </c>
      <c r="J404">
        <v>20893350</v>
      </c>
      <c r="K404">
        <v>23171017.6569</v>
      </c>
      <c r="L404">
        <v>1800.22</v>
      </c>
      <c r="M404">
        <v>49.46</v>
      </c>
      <c r="N404">
        <v>9753960.0199999996</v>
      </c>
    </row>
    <row r="405" spans="1:14" x14ac:dyDescent="0.3">
      <c r="A405" t="s">
        <v>116</v>
      </c>
      <c r="B405" t="s">
        <v>32</v>
      </c>
      <c r="C405" t="s">
        <v>121</v>
      </c>
      <c r="D405" t="s">
        <v>64</v>
      </c>
      <c r="E405" t="s">
        <v>118</v>
      </c>
      <c r="F405" t="s">
        <v>19</v>
      </c>
      <c r="G405" t="s">
        <v>20</v>
      </c>
      <c r="H405">
        <v>475.31</v>
      </c>
      <c r="I405">
        <v>4500</v>
      </c>
      <c r="J405">
        <v>2138895</v>
      </c>
      <c r="K405">
        <v>2472491.3234999999</v>
      </c>
      <c r="L405">
        <v>295.58</v>
      </c>
      <c r="M405">
        <v>0</v>
      </c>
      <c r="N405">
        <v>1545168.25</v>
      </c>
    </row>
    <row r="406" spans="1:14" x14ac:dyDescent="0.3">
      <c r="A406" t="s">
        <v>116</v>
      </c>
      <c r="B406" t="s">
        <v>33</v>
      </c>
      <c r="C406" t="s">
        <v>121</v>
      </c>
      <c r="D406" t="s">
        <v>64</v>
      </c>
      <c r="E406" t="s">
        <v>118</v>
      </c>
      <c r="F406" t="s">
        <v>19</v>
      </c>
      <c r="G406" t="s">
        <v>20</v>
      </c>
      <c r="H406">
        <v>26.76</v>
      </c>
      <c r="I406">
        <v>65000</v>
      </c>
      <c r="J406">
        <v>1739400</v>
      </c>
      <c r="K406">
        <v>1975004.1384000001</v>
      </c>
      <c r="L406">
        <v>4.58</v>
      </c>
      <c r="M406">
        <v>0</v>
      </c>
      <c r="N406">
        <v>329240</v>
      </c>
    </row>
    <row r="407" spans="1:14" x14ac:dyDescent="0.3">
      <c r="A407" t="s">
        <v>116</v>
      </c>
      <c r="B407" t="s">
        <v>34</v>
      </c>
      <c r="C407" t="s">
        <v>121</v>
      </c>
      <c r="D407" t="s">
        <v>64</v>
      </c>
      <c r="E407" t="s">
        <v>118</v>
      </c>
      <c r="F407" t="s">
        <v>19</v>
      </c>
      <c r="G407" t="s">
        <v>20</v>
      </c>
      <c r="H407">
        <v>76079.73</v>
      </c>
      <c r="I407">
        <v>1</v>
      </c>
      <c r="J407">
        <v>76079.73</v>
      </c>
      <c r="K407">
        <v>76079.73</v>
      </c>
      <c r="L407">
        <v>20041.7</v>
      </c>
      <c r="M407">
        <v>0.95</v>
      </c>
      <c r="N407">
        <v>18858.849999999999</v>
      </c>
    </row>
    <row r="408" spans="1:14" x14ac:dyDescent="0.3">
      <c r="A408" t="s">
        <v>116</v>
      </c>
      <c r="B408" t="s">
        <v>80</v>
      </c>
      <c r="C408" t="s">
        <v>122</v>
      </c>
      <c r="D408" t="s">
        <v>29</v>
      </c>
      <c r="E408" t="s">
        <v>118</v>
      </c>
      <c r="F408" t="s">
        <v>19</v>
      </c>
      <c r="G408" t="s">
        <v>20</v>
      </c>
      <c r="H408">
        <v>3.51</v>
      </c>
      <c r="I408">
        <v>4000</v>
      </c>
      <c r="J408">
        <v>14040</v>
      </c>
      <c r="K408">
        <v>0</v>
      </c>
      <c r="L408">
        <v>0</v>
      </c>
      <c r="M408">
        <v>0</v>
      </c>
      <c r="N408">
        <v>0</v>
      </c>
    </row>
    <row r="409" spans="1:14" x14ac:dyDescent="0.3">
      <c r="A409" t="s">
        <v>116</v>
      </c>
      <c r="B409" t="s">
        <v>27</v>
      </c>
      <c r="C409" t="s">
        <v>122</v>
      </c>
      <c r="D409" t="s">
        <v>29</v>
      </c>
      <c r="E409" t="s">
        <v>118</v>
      </c>
      <c r="F409" t="s">
        <v>19</v>
      </c>
      <c r="G409" t="s">
        <v>20</v>
      </c>
      <c r="H409">
        <v>239.76</v>
      </c>
      <c r="I409">
        <v>5000</v>
      </c>
      <c r="J409">
        <v>1198800</v>
      </c>
      <c r="K409">
        <v>1330672.7952000001</v>
      </c>
      <c r="L409">
        <v>100.42</v>
      </c>
      <c r="M409">
        <v>2.2200000000000002</v>
      </c>
      <c r="N409">
        <v>544018</v>
      </c>
    </row>
    <row r="410" spans="1:14" x14ac:dyDescent="0.3">
      <c r="A410" t="s">
        <v>116</v>
      </c>
      <c r="B410" t="s">
        <v>31</v>
      </c>
      <c r="C410" t="s">
        <v>122</v>
      </c>
      <c r="D410" t="s">
        <v>29</v>
      </c>
      <c r="E410" t="s">
        <v>118</v>
      </c>
      <c r="F410" t="s">
        <v>19</v>
      </c>
      <c r="G410" t="s">
        <v>20</v>
      </c>
      <c r="H410">
        <v>3404.56</v>
      </c>
      <c r="I410">
        <v>5000</v>
      </c>
      <c r="J410">
        <v>17022800</v>
      </c>
      <c r="K410">
        <v>18878523.519200001</v>
      </c>
      <c r="L410">
        <v>1636.15</v>
      </c>
      <c r="M410">
        <v>58.63</v>
      </c>
      <c r="N410">
        <v>8729074.1199999992</v>
      </c>
    </row>
    <row r="411" spans="1:14" x14ac:dyDescent="0.3">
      <c r="A411" t="s">
        <v>116</v>
      </c>
      <c r="B411" t="s">
        <v>32</v>
      </c>
      <c r="C411" t="s">
        <v>122</v>
      </c>
      <c r="D411" t="s">
        <v>29</v>
      </c>
      <c r="E411" t="s">
        <v>118</v>
      </c>
      <c r="F411" t="s">
        <v>19</v>
      </c>
      <c r="G411" t="s">
        <v>20</v>
      </c>
      <c r="H411">
        <v>387.26</v>
      </c>
      <c r="I411">
        <v>4500</v>
      </c>
      <c r="J411">
        <v>1742670</v>
      </c>
      <c r="K411">
        <v>2014468.4310000001</v>
      </c>
      <c r="L411">
        <v>299.98</v>
      </c>
      <c r="M411">
        <v>0</v>
      </c>
      <c r="N411">
        <v>1566156.6</v>
      </c>
    </row>
    <row r="412" spans="1:14" x14ac:dyDescent="0.3">
      <c r="A412" t="s">
        <v>116</v>
      </c>
      <c r="B412" t="s">
        <v>33</v>
      </c>
      <c r="C412" t="s">
        <v>122</v>
      </c>
      <c r="D412" t="s">
        <v>29</v>
      </c>
      <c r="E412" t="s">
        <v>118</v>
      </c>
      <c r="F412" t="s">
        <v>19</v>
      </c>
      <c r="G412" t="s">
        <v>20</v>
      </c>
      <c r="H412">
        <v>21.8</v>
      </c>
      <c r="I412">
        <v>65000</v>
      </c>
      <c r="J412">
        <v>1417000</v>
      </c>
      <c r="K412">
        <v>1608934.612</v>
      </c>
      <c r="L412">
        <v>10.52</v>
      </c>
      <c r="M412">
        <v>0.5</v>
      </c>
      <c r="N412">
        <v>727330</v>
      </c>
    </row>
    <row r="413" spans="1:14" x14ac:dyDescent="0.3">
      <c r="A413" t="s">
        <v>116</v>
      </c>
      <c r="B413" t="s">
        <v>34</v>
      </c>
      <c r="C413" t="s">
        <v>122</v>
      </c>
      <c r="D413" t="s">
        <v>29</v>
      </c>
      <c r="E413" t="s">
        <v>118</v>
      </c>
      <c r="F413" t="s">
        <v>19</v>
      </c>
      <c r="G413" t="s">
        <v>20</v>
      </c>
      <c r="H413">
        <v>61985.63</v>
      </c>
      <c r="I413">
        <v>1</v>
      </c>
      <c r="J413">
        <v>61985.63</v>
      </c>
      <c r="K413">
        <v>61985.63</v>
      </c>
      <c r="L413">
        <v>21248.98</v>
      </c>
      <c r="M413">
        <v>3.22</v>
      </c>
      <c r="N413">
        <v>20379.28</v>
      </c>
    </row>
    <row r="414" spans="1:14" x14ac:dyDescent="0.3">
      <c r="A414" t="s">
        <v>116</v>
      </c>
      <c r="B414" t="s">
        <v>80</v>
      </c>
      <c r="C414" t="s">
        <v>123</v>
      </c>
      <c r="D414" t="s">
        <v>17</v>
      </c>
      <c r="E414" t="s">
        <v>118</v>
      </c>
      <c r="F414" t="s">
        <v>19</v>
      </c>
      <c r="G414" t="s">
        <v>20</v>
      </c>
      <c r="H414">
        <v>2.2400000000000002</v>
      </c>
      <c r="I414">
        <v>4000</v>
      </c>
      <c r="J414">
        <v>8960</v>
      </c>
      <c r="K414">
        <v>0</v>
      </c>
      <c r="L414">
        <v>0</v>
      </c>
      <c r="M414">
        <v>0</v>
      </c>
      <c r="N414">
        <v>0</v>
      </c>
    </row>
    <row r="415" spans="1:14" x14ac:dyDescent="0.3">
      <c r="A415" t="s">
        <v>116</v>
      </c>
      <c r="B415" t="s">
        <v>27</v>
      </c>
      <c r="C415" t="s">
        <v>123</v>
      </c>
      <c r="D415" t="s">
        <v>17</v>
      </c>
      <c r="E415" t="s">
        <v>118</v>
      </c>
      <c r="F415" t="s">
        <v>19</v>
      </c>
      <c r="G415" t="s">
        <v>20</v>
      </c>
      <c r="H415">
        <v>152.57</v>
      </c>
      <c r="I415">
        <v>5000</v>
      </c>
      <c r="J415">
        <v>762850</v>
      </c>
      <c r="K415">
        <v>846766.5514</v>
      </c>
      <c r="L415">
        <v>71.48</v>
      </c>
      <c r="M415">
        <v>0</v>
      </c>
      <c r="N415">
        <v>411158.6</v>
      </c>
    </row>
    <row r="416" spans="1:14" x14ac:dyDescent="0.3">
      <c r="A416" t="s">
        <v>116</v>
      </c>
      <c r="B416" t="s">
        <v>31</v>
      </c>
      <c r="C416" t="s">
        <v>123</v>
      </c>
      <c r="D416" t="s">
        <v>17</v>
      </c>
      <c r="E416" t="s">
        <v>118</v>
      </c>
      <c r="F416" t="s">
        <v>19</v>
      </c>
      <c r="G416" t="s">
        <v>20</v>
      </c>
      <c r="H416">
        <v>2166.36</v>
      </c>
      <c r="I416">
        <v>5000</v>
      </c>
      <c r="J416">
        <v>10831800</v>
      </c>
      <c r="K416">
        <v>12012617.8452</v>
      </c>
      <c r="L416">
        <v>1596.55</v>
      </c>
      <c r="M416">
        <v>146.59</v>
      </c>
      <c r="N416">
        <v>8069288.8899999997</v>
      </c>
    </row>
    <row r="417" spans="1:14" x14ac:dyDescent="0.3">
      <c r="A417" t="s">
        <v>116</v>
      </c>
      <c r="B417" t="s">
        <v>32</v>
      </c>
      <c r="C417" t="s">
        <v>123</v>
      </c>
      <c r="D417" t="s">
        <v>17</v>
      </c>
      <c r="E417" t="s">
        <v>118</v>
      </c>
      <c r="F417" t="s">
        <v>19</v>
      </c>
      <c r="G417" t="s">
        <v>20</v>
      </c>
      <c r="H417">
        <v>246.42</v>
      </c>
      <c r="I417">
        <v>4500</v>
      </c>
      <c r="J417">
        <v>1108890</v>
      </c>
      <c r="K417">
        <v>1281839.8770000001</v>
      </c>
      <c r="L417">
        <v>337.43</v>
      </c>
      <c r="M417">
        <v>0</v>
      </c>
      <c r="N417">
        <v>1760860.15</v>
      </c>
    </row>
    <row r="418" spans="1:14" x14ac:dyDescent="0.3">
      <c r="A418" t="s">
        <v>116</v>
      </c>
      <c r="B418" t="s">
        <v>33</v>
      </c>
      <c r="C418" t="s">
        <v>123</v>
      </c>
      <c r="D418" t="s">
        <v>17</v>
      </c>
      <c r="E418" t="s">
        <v>118</v>
      </c>
      <c r="F418" t="s">
        <v>19</v>
      </c>
      <c r="G418" t="s">
        <v>20</v>
      </c>
      <c r="H418">
        <v>13.87</v>
      </c>
      <c r="I418">
        <v>65000</v>
      </c>
      <c r="J418">
        <v>901550</v>
      </c>
      <c r="K418">
        <v>1023666.1958</v>
      </c>
      <c r="L418">
        <v>4.4000000000000004</v>
      </c>
      <c r="M418">
        <v>0</v>
      </c>
      <c r="N418">
        <v>333890</v>
      </c>
    </row>
    <row r="419" spans="1:14" x14ac:dyDescent="0.3">
      <c r="A419" t="s">
        <v>116</v>
      </c>
      <c r="B419" t="s">
        <v>34</v>
      </c>
      <c r="C419" t="s">
        <v>123</v>
      </c>
      <c r="D419" t="s">
        <v>17</v>
      </c>
      <c r="E419" t="s">
        <v>118</v>
      </c>
      <c r="F419" t="s">
        <v>19</v>
      </c>
      <c r="G419" t="s">
        <v>20</v>
      </c>
      <c r="H419">
        <v>39442.17</v>
      </c>
      <c r="I419">
        <v>1</v>
      </c>
      <c r="J419">
        <v>39442.17</v>
      </c>
      <c r="K419">
        <v>39442.17</v>
      </c>
      <c r="L419">
        <v>40704.6</v>
      </c>
      <c r="M419">
        <v>7.46</v>
      </c>
      <c r="N419">
        <v>29228.1</v>
      </c>
    </row>
    <row r="420" spans="1:14" x14ac:dyDescent="0.3">
      <c r="A420" t="s">
        <v>116</v>
      </c>
      <c r="B420" t="s">
        <v>80</v>
      </c>
      <c r="C420" t="s">
        <v>124</v>
      </c>
      <c r="D420" t="s">
        <v>29</v>
      </c>
      <c r="E420" t="s">
        <v>118</v>
      </c>
      <c r="F420" t="s">
        <v>19</v>
      </c>
      <c r="G420" t="s">
        <v>20</v>
      </c>
      <c r="H420">
        <v>3.51</v>
      </c>
      <c r="I420">
        <v>4000</v>
      </c>
      <c r="J420">
        <v>14040</v>
      </c>
      <c r="K420">
        <v>0</v>
      </c>
      <c r="L420">
        <v>0</v>
      </c>
      <c r="M420">
        <v>0</v>
      </c>
      <c r="N420">
        <v>0</v>
      </c>
    </row>
    <row r="421" spans="1:14" x14ac:dyDescent="0.3">
      <c r="A421" t="s">
        <v>116</v>
      </c>
      <c r="B421" t="s">
        <v>27</v>
      </c>
      <c r="C421" t="s">
        <v>124</v>
      </c>
      <c r="D421" t="s">
        <v>29</v>
      </c>
      <c r="E421" t="s">
        <v>118</v>
      </c>
      <c r="F421" t="s">
        <v>19</v>
      </c>
      <c r="G421" t="s">
        <v>20</v>
      </c>
      <c r="H421">
        <v>239.76</v>
      </c>
      <c r="I421">
        <v>5000</v>
      </c>
      <c r="J421">
        <v>1198800</v>
      </c>
      <c r="K421">
        <v>1330672.7952000001</v>
      </c>
      <c r="L421">
        <v>37.57</v>
      </c>
      <c r="M421">
        <v>0</v>
      </c>
      <c r="N421">
        <v>211704</v>
      </c>
    </row>
    <row r="422" spans="1:14" x14ac:dyDescent="0.3">
      <c r="A422" t="s">
        <v>116</v>
      </c>
      <c r="B422" t="s">
        <v>31</v>
      </c>
      <c r="C422" t="s">
        <v>124</v>
      </c>
      <c r="D422" t="s">
        <v>29</v>
      </c>
      <c r="E422" t="s">
        <v>118</v>
      </c>
      <c r="F422" t="s">
        <v>19</v>
      </c>
      <c r="G422" t="s">
        <v>20</v>
      </c>
      <c r="H422">
        <v>3404.56</v>
      </c>
      <c r="I422">
        <v>5000</v>
      </c>
      <c r="J422">
        <v>17022800</v>
      </c>
      <c r="K422">
        <v>18878523.519200001</v>
      </c>
      <c r="L422">
        <v>1629.16</v>
      </c>
      <c r="M422">
        <v>72.06</v>
      </c>
      <c r="N422">
        <v>8707271.0800000001</v>
      </c>
    </row>
    <row r="423" spans="1:14" x14ac:dyDescent="0.3">
      <c r="A423" t="s">
        <v>116</v>
      </c>
      <c r="B423" t="s">
        <v>32</v>
      </c>
      <c r="C423" t="s">
        <v>124</v>
      </c>
      <c r="D423" t="s">
        <v>29</v>
      </c>
      <c r="E423" t="s">
        <v>118</v>
      </c>
      <c r="F423" t="s">
        <v>19</v>
      </c>
      <c r="G423" t="s">
        <v>20</v>
      </c>
      <c r="H423">
        <v>387.26</v>
      </c>
      <c r="I423">
        <v>4500</v>
      </c>
      <c r="J423">
        <v>1742670</v>
      </c>
      <c r="K423">
        <v>2014468.4310000001</v>
      </c>
      <c r="L423">
        <v>233.95</v>
      </c>
      <c r="M423">
        <v>0</v>
      </c>
      <c r="N423">
        <v>1222583.7</v>
      </c>
    </row>
    <row r="424" spans="1:14" x14ac:dyDescent="0.3">
      <c r="A424" t="s">
        <v>116</v>
      </c>
      <c r="B424" t="s">
        <v>33</v>
      </c>
      <c r="C424" t="s">
        <v>124</v>
      </c>
      <c r="D424" t="s">
        <v>29</v>
      </c>
      <c r="E424" t="s">
        <v>118</v>
      </c>
      <c r="F424" t="s">
        <v>19</v>
      </c>
      <c r="G424" t="s">
        <v>20</v>
      </c>
      <c r="H424">
        <v>21.8</v>
      </c>
      <c r="I424">
        <v>65000</v>
      </c>
      <c r="J424">
        <v>1417000</v>
      </c>
      <c r="K424">
        <v>1608934.612</v>
      </c>
      <c r="L424">
        <v>3.31</v>
      </c>
      <c r="M424">
        <v>0</v>
      </c>
      <c r="N424">
        <v>235010</v>
      </c>
    </row>
    <row r="425" spans="1:14" x14ac:dyDescent="0.3">
      <c r="A425" t="s">
        <v>116</v>
      </c>
      <c r="B425" t="s">
        <v>34</v>
      </c>
      <c r="C425" t="s">
        <v>124</v>
      </c>
      <c r="D425" t="s">
        <v>29</v>
      </c>
      <c r="E425" t="s">
        <v>118</v>
      </c>
      <c r="F425" t="s">
        <v>19</v>
      </c>
      <c r="G425" t="s">
        <v>20</v>
      </c>
      <c r="H425">
        <v>61985.63</v>
      </c>
      <c r="I425">
        <v>1</v>
      </c>
      <c r="J425">
        <v>61985.63</v>
      </c>
      <c r="K425">
        <v>61985.63</v>
      </c>
      <c r="L425">
        <v>13929.01</v>
      </c>
      <c r="M425">
        <v>1.75</v>
      </c>
      <c r="N425">
        <v>12823.81</v>
      </c>
    </row>
    <row r="426" spans="1:14" x14ac:dyDescent="0.3">
      <c r="A426" t="s">
        <v>116</v>
      </c>
      <c r="B426" t="s">
        <v>80</v>
      </c>
      <c r="C426" t="s">
        <v>125</v>
      </c>
      <c r="D426" t="s">
        <v>17</v>
      </c>
      <c r="E426" t="s">
        <v>118</v>
      </c>
      <c r="F426" t="s">
        <v>19</v>
      </c>
      <c r="G426" t="s">
        <v>20</v>
      </c>
      <c r="H426">
        <v>2.2400000000000002</v>
      </c>
      <c r="I426">
        <v>4000</v>
      </c>
      <c r="J426">
        <v>8960</v>
      </c>
      <c r="K426">
        <v>0</v>
      </c>
      <c r="L426">
        <v>0</v>
      </c>
      <c r="M426">
        <v>0</v>
      </c>
      <c r="N426">
        <v>0</v>
      </c>
    </row>
    <row r="427" spans="1:14" x14ac:dyDescent="0.3">
      <c r="A427" t="s">
        <v>116</v>
      </c>
      <c r="B427" t="s">
        <v>27</v>
      </c>
      <c r="C427" t="s">
        <v>125</v>
      </c>
      <c r="D427" t="s">
        <v>17</v>
      </c>
      <c r="E427" t="s">
        <v>118</v>
      </c>
      <c r="F427" t="s">
        <v>19</v>
      </c>
      <c r="G427" t="s">
        <v>20</v>
      </c>
      <c r="H427">
        <v>152.57</v>
      </c>
      <c r="I427">
        <v>5000</v>
      </c>
      <c r="J427">
        <v>762850</v>
      </c>
      <c r="K427">
        <v>846766.5514</v>
      </c>
      <c r="L427">
        <v>108.67</v>
      </c>
      <c r="M427">
        <v>2.41</v>
      </c>
      <c r="N427">
        <v>589445</v>
      </c>
    </row>
    <row r="428" spans="1:14" x14ac:dyDescent="0.3">
      <c r="A428" t="s">
        <v>116</v>
      </c>
      <c r="B428" t="s">
        <v>31</v>
      </c>
      <c r="C428" t="s">
        <v>125</v>
      </c>
      <c r="D428" t="s">
        <v>17</v>
      </c>
      <c r="E428" t="s">
        <v>118</v>
      </c>
      <c r="F428" t="s">
        <v>19</v>
      </c>
      <c r="G428" t="s">
        <v>20</v>
      </c>
      <c r="H428">
        <v>2166.36</v>
      </c>
      <c r="I428">
        <v>5000</v>
      </c>
      <c r="J428">
        <v>10831800</v>
      </c>
      <c r="K428">
        <v>12012617.8452</v>
      </c>
      <c r="L428">
        <v>1116.49</v>
      </c>
      <c r="M428">
        <v>29.21</v>
      </c>
      <c r="N428">
        <v>6033097.1500000004</v>
      </c>
    </row>
    <row r="429" spans="1:14" x14ac:dyDescent="0.3">
      <c r="A429" t="s">
        <v>116</v>
      </c>
      <c r="B429" t="s">
        <v>32</v>
      </c>
      <c r="C429" t="s">
        <v>125</v>
      </c>
      <c r="D429" t="s">
        <v>17</v>
      </c>
      <c r="E429" t="s">
        <v>118</v>
      </c>
      <c r="F429" t="s">
        <v>19</v>
      </c>
      <c r="G429" t="s">
        <v>20</v>
      </c>
      <c r="H429">
        <v>246.42</v>
      </c>
      <c r="I429">
        <v>4500</v>
      </c>
      <c r="J429">
        <v>1108890</v>
      </c>
      <c r="K429">
        <v>1281839.8770000001</v>
      </c>
      <c r="L429">
        <v>194.35</v>
      </c>
      <c r="M429">
        <v>0</v>
      </c>
      <c r="N429">
        <v>1016016</v>
      </c>
    </row>
    <row r="430" spans="1:14" x14ac:dyDescent="0.3">
      <c r="A430" t="s">
        <v>116</v>
      </c>
      <c r="B430" t="s">
        <v>33</v>
      </c>
      <c r="C430" t="s">
        <v>125</v>
      </c>
      <c r="D430" t="s">
        <v>17</v>
      </c>
      <c r="E430" t="s">
        <v>118</v>
      </c>
      <c r="F430" t="s">
        <v>19</v>
      </c>
      <c r="G430" t="s">
        <v>20</v>
      </c>
      <c r="H430">
        <v>13.87</v>
      </c>
      <c r="I430">
        <v>65000</v>
      </c>
      <c r="J430">
        <v>901550</v>
      </c>
      <c r="K430">
        <v>1023666.1958</v>
      </c>
      <c r="L430">
        <v>10.67</v>
      </c>
      <c r="M430">
        <v>0.21</v>
      </c>
      <c r="N430">
        <v>747590</v>
      </c>
    </row>
    <row r="431" spans="1:14" x14ac:dyDescent="0.3">
      <c r="A431" t="s">
        <v>116</v>
      </c>
      <c r="B431" t="s">
        <v>34</v>
      </c>
      <c r="C431" t="s">
        <v>125</v>
      </c>
      <c r="D431" t="s">
        <v>17</v>
      </c>
      <c r="E431" t="s">
        <v>118</v>
      </c>
      <c r="F431" t="s">
        <v>19</v>
      </c>
      <c r="G431" t="s">
        <v>20</v>
      </c>
      <c r="H431">
        <v>39442.17</v>
      </c>
      <c r="I431">
        <v>1</v>
      </c>
      <c r="J431">
        <v>39442.17</v>
      </c>
      <c r="K431">
        <v>39442.17</v>
      </c>
      <c r="L431">
        <v>5391.2</v>
      </c>
      <c r="M431">
        <v>0</v>
      </c>
      <c r="N431">
        <v>5391.2</v>
      </c>
    </row>
    <row r="432" spans="1:14" x14ac:dyDescent="0.3">
      <c r="A432" t="s">
        <v>116</v>
      </c>
      <c r="B432" t="s">
        <v>80</v>
      </c>
      <c r="C432" t="s">
        <v>126</v>
      </c>
      <c r="D432" t="s">
        <v>29</v>
      </c>
      <c r="E432" t="s">
        <v>118</v>
      </c>
      <c r="F432" t="s">
        <v>19</v>
      </c>
      <c r="G432" t="s">
        <v>20</v>
      </c>
      <c r="H432">
        <v>3.51</v>
      </c>
      <c r="I432">
        <v>4000</v>
      </c>
      <c r="J432">
        <v>14040</v>
      </c>
      <c r="K432">
        <v>0</v>
      </c>
      <c r="L432">
        <v>0</v>
      </c>
      <c r="M432">
        <v>0</v>
      </c>
      <c r="N432">
        <v>0</v>
      </c>
    </row>
    <row r="433" spans="1:14" x14ac:dyDescent="0.3">
      <c r="A433" t="s">
        <v>116</v>
      </c>
      <c r="B433" t="s">
        <v>27</v>
      </c>
      <c r="C433" t="s">
        <v>126</v>
      </c>
      <c r="D433" t="s">
        <v>29</v>
      </c>
      <c r="E433" t="s">
        <v>118</v>
      </c>
      <c r="F433" t="s">
        <v>19</v>
      </c>
      <c r="G433" t="s">
        <v>20</v>
      </c>
      <c r="H433">
        <v>239.76</v>
      </c>
      <c r="I433">
        <v>5000</v>
      </c>
      <c r="J433">
        <v>1198800</v>
      </c>
      <c r="K433">
        <v>1330672.7952000001</v>
      </c>
      <c r="L433">
        <v>57.67</v>
      </c>
      <c r="M433">
        <v>24.76</v>
      </c>
      <c r="N433">
        <v>186533.5</v>
      </c>
    </row>
    <row r="434" spans="1:14" x14ac:dyDescent="0.3">
      <c r="A434" t="s">
        <v>116</v>
      </c>
      <c r="B434" t="s">
        <v>31</v>
      </c>
      <c r="C434" t="s">
        <v>126</v>
      </c>
      <c r="D434" t="s">
        <v>29</v>
      </c>
      <c r="E434" t="s">
        <v>118</v>
      </c>
      <c r="F434" t="s">
        <v>19</v>
      </c>
      <c r="G434" t="s">
        <v>20</v>
      </c>
      <c r="H434">
        <v>3404.56</v>
      </c>
      <c r="I434">
        <v>5000</v>
      </c>
      <c r="J434">
        <v>17022800</v>
      </c>
      <c r="K434">
        <v>18878523.519200001</v>
      </c>
      <c r="L434">
        <v>984.38</v>
      </c>
      <c r="M434">
        <v>1.48</v>
      </c>
      <c r="N434">
        <v>5425135.9100000001</v>
      </c>
    </row>
    <row r="435" spans="1:14" x14ac:dyDescent="0.3">
      <c r="A435" t="s">
        <v>116</v>
      </c>
      <c r="B435" t="s">
        <v>32</v>
      </c>
      <c r="C435" t="s">
        <v>126</v>
      </c>
      <c r="D435" t="s">
        <v>29</v>
      </c>
      <c r="E435" t="s">
        <v>118</v>
      </c>
      <c r="F435" t="s">
        <v>19</v>
      </c>
      <c r="G435" t="s">
        <v>20</v>
      </c>
      <c r="H435">
        <v>387.26</v>
      </c>
      <c r="I435">
        <v>4500</v>
      </c>
      <c r="J435">
        <v>1742670</v>
      </c>
      <c r="K435">
        <v>2014468.4310000001</v>
      </c>
      <c r="L435">
        <v>170.87</v>
      </c>
      <c r="M435">
        <v>0</v>
      </c>
      <c r="N435">
        <v>885131</v>
      </c>
    </row>
    <row r="436" spans="1:14" x14ac:dyDescent="0.3">
      <c r="A436" t="s">
        <v>116</v>
      </c>
      <c r="B436" t="s">
        <v>33</v>
      </c>
      <c r="C436" t="s">
        <v>126</v>
      </c>
      <c r="D436" t="s">
        <v>29</v>
      </c>
      <c r="E436" t="s">
        <v>118</v>
      </c>
      <c r="F436" t="s">
        <v>19</v>
      </c>
      <c r="G436" t="s">
        <v>20</v>
      </c>
      <c r="H436">
        <v>21.8</v>
      </c>
      <c r="I436">
        <v>65000</v>
      </c>
      <c r="J436">
        <v>1417000</v>
      </c>
      <c r="K436">
        <v>1608934.612</v>
      </c>
      <c r="L436">
        <v>5.04</v>
      </c>
      <c r="M436">
        <v>1.43</v>
      </c>
      <c r="N436">
        <v>258970</v>
      </c>
    </row>
    <row r="437" spans="1:14" x14ac:dyDescent="0.3">
      <c r="A437" t="s">
        <v>116</v>
      </c>
      <c r="B437" t="s">
        <v>34</v>
      </c>
      <c r="C437" t="s">
        <v>126</v>
      </c>
      <c r="D437" t="s">
        <v>29</v>
      </c>
      <c r="E437" t="s">
        <v>118</v>
      </c>
      <c r="F437" t="s">
        <v>19</v>
      </c>
      <c r="G437" t="s">
        <v>20</v>
      </c>
      <c r="H437">
        <v>61985.63</v>
      </c>
      <c r="I437">
        <v>1</v>
      </c>
      <c r="J437">
        <v>61985.63</v>
      </c>
      <c r="K437">
        <v>61985.63</v>
      </c>
      <c r="L437">
        <v>8551.09</v>
      </c>
      <c r="M437">
        <v>2.4300000000000002</v>
      </c>
      <c r="N437">
        <v>8551.09</v>
      </c>
    </row>
    <row r="438" spans="1:14" x14ac:dyDescent="0.3">
      <c r="A438" t="s">
        <v>116</v>
      </c>
      <c r="B438" t="s">
        <v>80</v>
      </c>
      <c r="C438" t="s">
        <v>127</v>
      </c>
      <c r="D438" t="s">
        <v>17</v>
      </c>
      <c r="E438" t="s">
        <v>118</v>
      </c>
      <c r="F438" t="s">
        <v>19</v>
      </c>
      <c r="G438" t="s">
        <v>20</v>
      </c>
      <c r="H438">
        <v>1.57</v>
      </c>
      <c r="I438">
        <v>4000</v>
      </c>
      <c r="J438">
        <v>6280</v>
      </c>
      <c r="K438">
        <v>0</v>
      </c>
      <c r="L438">
        <v>0</v>
      </c>
      <c r="M438">
        <v>0</v>
      </c>
      <c r="N438">
        <v>0</v>
      </c>
    </row>
    <row r="439" spans="1:14" x14ac:dyDescent="0.3">
      <c r="A439" t="s">
        <v>116</v>
      </c>
      <c r="B439" t="s">
        <v>27</v>
      </c>
      <c r="C439" t="s">
        <v>127</v>
      </c>
      <c r="D439" t="s">
        <v>17</v>
      </c>
      <c r="E439" t="s">
        <v>118</v>
      </c>
      <c r="F439" t="s">
        <v>19</v>
      </c>
      <c r="G439" t="s">
        <v>20</v>
      </c>
      <c r="H439">
        <v>103.37</v>
      </c>
      <c r="I439">
        <v>5000</v>
      </c>
      <c r="J439">
        <v>516850</v>
      </c>
      <c r="K439">
        <v>573705.56740000006</v>
      </c>
      <c r="L439">
        <v>9.91</v>
      </c>
      <c r="M439">
        <v>0</v>
      </c>
      <c r="N439">
        <v>56672</v>
      </c>
    </row>
    <row r="440" spans="1:14" x14ac:dyDescent="0.3">
      <c r="A440" t="s">
        <v>116</v>
      </c>
      <c r="B440" t="s">
        <v>31</v>
      </c>
      <c r="C440" t="s">
        <v>127</v>
      </c>
      <c r="D440" t="s">
        <v>17</v>
      </c>
      <c r="E440" t="s">
        <v>118</v>
      </c>
      <c r="F440" t="s">
        <v>19</v>
      </c>
      <c r="G440" t="s">
        <v>20</v>
      </c>
      <c r="H440">
        <v>1473.13</v>
      </c>
      <c r="I440">
        <v>5000</v>
      </c>
      <c r="J440">
        <v>7365650</v>
      </c>
      <c r="K440">
        <v>8168608.9691000003</v>
      </c>
      <c r="L440">
        <v>1485.19</v>
      </c>
      <c r="M440">
        <v>48.63</v>
      </c>
      <c r="N440">
        <v>8093703.75</v>
      </c>
    </row>
    <row r="441" spans="1:14" x14ac:dyDescent="0.3">
      <c r="A441" t="s">
        <v>116</v>
      </c>
      <c r="B441" t="s">
        <v>32</v>
      </c>
      <c r="C441" t="s">
        <v>127</v>
      </c>
      <c r="D441" t="s">
        <v>17</v>
      </c>
      <c r="E441" t="s">
        <v>118</v>
      </c>
      <c r="F441" t="s">
        <v>19</v>
      </c>
      <c r="G441" t="s">
        <v>20</v>
      </c>
      <c r="H441">
        <v>170.39</v>
      </c>
      <c r="I441">
        <v>4500</v>
      </c>
      <c r="J441">
        <v>766755</v>
      </c>
      <c r="K441">
        <v>886343.22149999999</v>
      </c>
      <c r="L441">
        <v>175.14</v>
      </c>
      <c r="M441">
        <v>0</v>
      </c>
      <c r="N441">
        <v>906611</v>
      </c>
    </row>
    <row r="442" spans="1:14" x14ac:dyDescent="0.3">
      <c r="A442" t="s">
        <v>116</v>
      </c>
      <c r="B442" t="s">
        <v>33</v>
      </c>
      <c r="C442" t="s">
        <v>127</v>
      </c>
      <c r="D442" t="s">
        <v>17</v>
      </c>
      <c r="E442" t="s">
        <v>118</v>
      </c>
      <c r="F442" t="s">
        <v>19</v>
      </c>
      <c r="G442" t="s">
        <v>20</v>
      </c>
      <c r="H442">
        <v>9.4</v>
      </c>
      <c r="I442">
        <v>65000</v>
      </c>
      <c r="J442">
        <v>611000</v>
      </c>
      <c r="K442">
        <v>693760.79599999997</v>
      </c>
      <c r="L442">
        <v>1.07</v>
      </c>
      <c r="M442">
        <v>0</v>
      </c>
      <c r="N442">
        <v>112700</v>
      </c>
    </row>
    <row r="443" spans="1:14" x14ac:dyDescent="0.3">
      <c r="A443" t="s">
        <v>116</v>
      </c>
      <c r="B443" t="s">
        <v>34</v>
      </c>
      <c r="C443" t="s">
        <v>127</v>
      </c>
      <c r="D443" t="s">
        <v>17</v>
      </c>
      <c r="E443" t="s">
        <v>118</v>
      </c>
      <c r="F443" t="s">
        <v>19</v>
      </c>
      <c r="G443" t="s">
        <v>20</v>
      </c>
      <c r="H443">
        <v>25577.59</v>
      </c>
      <c r="I443">
        <v>1</v>
      </c>
      <c r="J443">
        <v>25577.59</v>
      </c>
      <c r="K443">
        <v>25577.59</v>
      </c>
      <c r="L443">
        <v>28011.85</v>
      </c>
      <c r="M443">
        <v>3.42</v>
      </c>
      <c r="N443">
        <v>27919.85</v>
      </c>
    </row>
    <row r="444" spans="1:14" x14ac:dyDescent="0.3">
      <c r="A444" t="s">
        <v>116</v>
      </c>
      <c r="B444" t="s">
        <v>80</v>
      </c>
      <c r="C444" t="s">
        <v>128</v>
      </c>
      <c r="D444" t="s">
        <v>29</v>
      </c>
      <c r="E444" t="s">
        <v>118</v>
      </c>
      <c r="F444" t="s">
        <v>19</v>
      </c>
      <c r="G444" t="s">
        <v>20</v>
      </c>
      <c r="H444">
        <v>3.51</v>
      </c>
      <c r="I444">
        <v>4000</v>
      </c>
      <c r="J444">
        <v>14040</v>
      </c>
      <c r="K444">
        <v>0</v>
      </c>
      <c r="L444">
        <v>0</v>
      </c>
      <c r="M444">
        <v>0</v>
      </c>
      <c r="N444">
        <v>0</v>
      </c>
    </row>
    <row r="445" spans="1:14" x14ac:dyDescent="0.3">
      <c r="A445" t="s">
        <v>116</v>
      </c>
      <c r="B445" t="s">
        <v>27</v>
      </c>
      <c r="C445" t="s">
        <v>128</v>
      </c>
      <c r="D445" t="s">
        <v>29</v>
      </c>
      <c r="E445" t="s">
        <v>118</v>
      </c>
      <c r="F445" t="s">
        <v>19</v>
      </c>
      <c r="G445" t="s">
        <v>20</v>
      </c>
      <c r="H445">
        <v>239.76</v>
      </c>
      <c r="I445">
        <v>5000</v>
      </c>
      <c r="J445">
        <v>1198800</v>
      </c>
      <c r="K445">
        <v>1330672.7952000001</v>
      </c>
      <c r="L445">
        <v>81.8</v>
      </c>
      <c r="M445">
        <v>0</v>
      </c>
      <c r="N445">
        <v>464218.06</v>
      </c>
    </row>
    <row r="446" spans="1:14" x14ac:dyDescent="0.3">
      <c r="A446" t="s">
        <v>116</v>
      </c>
      <c r="B446" t="s">
        <v>31</v>
      </c>
      <c r="C446" t="s">
        <v>128</v>
      </c>
      <c r="D446" t="s">
        <v>29</v>
      </c>
      <c r="E446" t="s">
        <v>118</v>
      </c>
      <c r="F446" t="s">
        <v>19</v>
      </c>
      <c r="G446" t="s">
        <v>20</v>
      </c>
      <c r="H446">
        <v>3404.56</v>
      </c>
      <c r="I446">
        <v>5000</v>
      </c>
      <c r="J446">
        <v>17022800</v>
      </c>
      <c r="K446">
        <v>18878523.519200001</v>
      </c>
      <c r="L446">
        <v>1738.35</v>
      </c>
      <c r="M446">
        <v>35.51</v>
      </c>
      <c r="N446">
        <v>9485745.6400000006</v>
      </c>
    </row>
    <row r="447" spans="1:14" x14ac:dyDescent="0.3">
      <c r="A447" t="s">
        <v>116</v>
      </c>
      <c r="B447" t="s">
        <v>32</v>
      </c>
      <c r="C447" t="s">
        <v>128</v>
      </c>
      <c r="D447" t="s">
        <v>29</v>
      </c>
      <c r="E447" t="s">
        <v>118</v>
      </c>
      <c r="F447" t="s">
        <v>19</v>
      </c>
      <c r="G447" t="s">
        <v>20</v>
      </c>
      <c r="H447">
        <v>387.26</v>
      </c>
      <c r="I447">
        <v>4500</v>
      </c>
      <c r="J447">
        <v>1742670</v>
      </c>
      <c r="K447">
        <v>2014468.4310000001</v>
      </c>
      <c r="L447">
        <v>314.12</v>
      </c>
      <c r="M447">
        <v>0</v>
      </c>
      <c r="N447">
        <v>1641043.6</v>
      </c>
    </row>
    <row r="448" spans="1:14" x14ac:dyDescent="0.3">
      <c r="A448" t="s">
        <v>116</v>
      </c>
      <c r="B448" t="s">
        <v>33</v>
      </c>
      <c r="C448" t="s">
        <v>128</v>
      </c>
      <c r="D448" t="s">
        <v>29</v>
      </c>
      <c r="E448" t="s">
        <v>118</v>
      </c>
      <c r="F448" t="s">
        <v>19</v>
      </c>
      <c r="G448" t="s">
        <v>20</v>
      </c>
      <c r="H448">
        <v>21.8</v>
      </c>
      <c r="I448">
        <v>65000</v>
      </c>
      <c r="J448">
        <v>1417000</v>
      </c>
      <c r="K448">
        <v>1608934.612</v>
      </c>
      <c r="L448">
        <v>7.83</v>
      </c>
      <c r="M448">
        <v>0</v>
      </c>
      <c r="N448">
        <v>555930</v>
      </c>
    </row>
    <row r="449" spans="1:14" x14ac:dyDescent="0.3">
      <c r="A449" t="s">
        <v>116</v>
      </c>
      <c r="B449" t="s">
        <v>34</v>
      </c>
      <c r="C449" t="s">
        <v>128</v>
      </c>
      <c r="D449" t="s">
        <v>29</v>
      </c>
      <c r="E449" t="s">
        <v>118</v>
      </c>
      <c r="F449" t="s">
        <v>19</v>
      </c>
      <c r="G449" t="s">
        <v>20</v>
      </c>
      <c r="H449">
        <v>61985.63</v>
      </c>
      <c r="I449">
        <v>1</v>
      </c>
      <c r="J449">
        <v>61985.63</v>
      </c>
      <c r="K449">
        <v>61985.63</v>
      </c>
      <c r="L449">
        <v>12037.89</v>
      </c>
      <c r="M449">
        <v>2.14</v>
      </c>
      <c r="N449">
        <v>12037.89</v>
      </c>
    </row>
    <row r="450" spans="1:14" x14ac:dyDescent="0.3">
      <c r="A450" t="s">
        <v>116</v>
      </c>
      <c r="B450" t="s">
        <v>80</v>
      </c>
      <c r="C450" t="s">
        <v>129</v>
      </c>
      <c r="D450" t="s">
        <v>17</v>
      </c>
      <c r="E450" t="s">
        <v>118</v>
      </c>
      <c r="F450" t="s">
        <v>19</v>
      </c>
      <c r="G450" t="s">
        <v>20</v>
      </c>
      <c r="H450">
        <v>2.2400000000000002</v>
      </c>
      <c r="I450">
        <v>4000</v>
      </c>
      <c r="J450">
        <v>8960</v>
      </c>
      <c r="K450">
        <v>0</v>
      </c>
      <c r="L450">
        <v>0</v>
      </c>
      <c r="M450">
        <v>0</v>
      </c>
      <c r="N450">
        <v>0</v>
      </c>
    </row>
    <row r="451" spans="1:14" x14ac:dyDescent="0.3">
      <c r="A451" t="s">
        <v>116</v>
      </c>
      <c r="B451" t="s">
        <v>27</v>
      </c>
      <c r="C451" t="s">
        <v>129</v>
      </c>
      <c r="D451" t="s">
        <v>17</v>
      </c>
      <c r="E451" t="s">
        <v>118</v>
      </c>
      <c r="F451" t="s">
        <v>19</v>
      </c>
      <c r="G451" t="s">
        <v>20</v>
      </c>
      <c r="H451">
        <v>152.57</v>
      </c>
      <c r="I451">
        <v>5000</v>
      </c>
      <c r="J451">
        <v>762850</v>
      </c>
      <c r="K451">
        <v>846766.5514</v>
      </c>
      <c r="L451">
        <v>33.799999999999997</v>
      </c>
      <c r="M451">
        <v>0</v>
      </c>
      <c r="N451">
        <v>188989</v>
      </c>
    </row>
    <row r="452" spans="1:14" x14ac:dyDescent="0.3">
      <c r="A452" t="s">
        <v>116</v>
      </c>
      <c r="B452" t="s">
        <v>31</v>
      </c>
      <c r="C452" t="s">
        <v>129</v>
      </c>
      <c r="D452" t="s">
        <v>17</v>
      </c>
      <c r="E452" t="s">
        <v>118</v>
      </c>
      <c r="F452" t="s">
        <v>19</v>
      </c>
      <c r="G452" t="s">
        <v>20</v>
      </c>
      <c r="H452">
        <v>2166.36</v>
      </c>
      <c r="I452">
        <v>5000</v>
      </c>
      <c r="J452">
        <v>10831800</v>
      </c>
      <c r="K452">
        <v>12012617.8452</v>
      </c>
      <c r="L452">
        <v>1178.51</v>
      </c>
      <c r="M452">
        <v>35.43</v>
      </c>
      <c r="N452">
        <v>6355921.5700000003</v>
      </c>
    </row>
    <row r="453" spans="1:14" x14ac:dyDescent="0.3">
      <c r="A453" t="s">
        <v>116</v>
      </c>
      <c r="B453" t="s">
        <v>32</v>
      </c>
      <c r="C453" t="s">
        <v>129</v>
      </c>
      <c r="D453" t="s">
        <v>17</v>
      </c>
      <c r="E453" t="s">
        <v>118</v>
      </c>
      <c r="F453" t="s">
        <v>19</v>
      </c>
      <c r="G453" t="s">
        <v>20</v>
      </c>
      <c r="H453">
        <v>246.42</v>
      </c>
      <c r="I453">
        <v>4500</v>
      </c>
      <c r="J453">
        <v>1108890</v>
      </c>
      <c r="K453">
        <v>1281839.8770000001</v>
      </c>
      <c r="L453">
        <v>241.3</v>
      </c>
      <c r="M453">
        <v>0</v>
      </c>
      <c r="N453">
        <v>1252446.6499999999</v>
      </c>
    </row>
    <row r="454" spans="1:14" x14ac:dyDescent="0.3">
      <c r="A454" t="s">
        <v>116</v>
      </c>
      <c r="B454" t="s">
        <v>33</v>
      </c>
      <c r="C454" t="s">
        <v>129</v>
      </c>
      <c r="D454" t="s">
        <v>17</v>
      </c>
      <c r="E454" t="s">
        <v>118</v>
      </c>
      <c r="F454" t="s">
        <v>19</v>
      </c>
      <c r="G454" t="s">
        <v>20</v>
      </c>
      <c r="H454">
        <v>13.87</v>
      </c>
      <c r="I454">
        <v>65000</v>
      </c>
      <c r="J454">
        <v>901550</v>
      </c>
      <c r="K454">
        <v>1023666.1958</v>
      </c>
      <c r="L454">
        <v>2.48</v>
      </c>
      <c r="M454">
        <v>0</v>
      </c>
      <c r="N454">
        <v>189770</v>
      </c>
    </row>
    <row r="455" spans="1:14" x14ac:dyDescent="0.3">
      <c r="A455" t="s">
        <v>116</v>
      </c>
      <c r="B455" t="s">
        <v>34</v>
      </c>
      <c r="C455" t="s">
        <v>129</v>
      </c>
      <c r="D455" t="s">
        <v>17</v>
      </c>
      <c r="E455" t="s">
        <v>118</v>
      </c>
      <c r="F455" t="s">
        <v>19</v>
      </c>
      <c r="G455" t="s">
        <v>20</v>
      </c>
      <c r="H455">
        <v>39442.17</v>
      </c>
      <c r="I455">
        <v>1</v>
      </c>
      <c r="J455">
        <v>39442.17</v>
      </c>
      <c r="K455">
        <v>39442.17</v>
      </c>
      <c r="L455">
        <v>36226.54</v>
      </c>
      <c r="M455">
        <v>1.3</v>
      </c>
      <c r="N455">
        <v>36167.74</v>
      </c>
    </row>
    <row r="456" spans="1:14" x14ac:dyDescent="0.3">
      <c r="A456" t="s">
        <v>116</v>
      </c>
      <c r="B456" t="s">
        <v>80</v>
      </c>
      <c r="C456" t="s">
        <v>130</v>
      </c>
      <c r="D456" t="s">
        <v>17</v>
      </c>
      <c r="E456" t="s">
        <v>118</v>
      </c>
      <c r="F456" t="s">
        <v>19</v>
      </c>
      <c r="G456" t="s">
        <v>20</v>
      </c>
      <c r="H456">
        <v>2.2400000000000002</v>
      </c>
      <c r="I456">
        <v>4000</v>
      </c>
      <c r="J456">
        <v>8960</v>
      </c>
      <c r="K456">
        <v>0</v>
      </c>
      <c r="L456">
        <v>0</v>
      </c>
      <c r="M456">
        <v>0</v>
      </c>
      <c r="N456">
        <v>0</v>
      </c>
    </row>
    <row r="457" spans="1:14" x14ac:dyDescent="0.3">
      <c r="A457" t="s">
        <v>116</v>
      </c>
      <c r="B457" t="s">
        <v>27</v>
      </c>
      <c r="C457" t="s">
        <v>130</v>
      </c>
      <c r="D457" t="s">
        <v>17</v>
      </c>
      <c r="E457" t="s">
        <v>118</v>
      </c>
      <c r="F457" t="s">
        <v>19</v>
      </c>
      <c r="G457" t="s">
        <v>20</v>
      </c>
      <c r="H457">
        <v>152.57</v>
      </c>
      <c r="I457">
        <v>5000</v>
      </c>
      <c r="J457">
        <v>762850</v>
      </c>
      <c r="K457">
        <v>846766.5514</v>
      </c>
      <c r="L457">
        <v>103.08</v>
      </c>
      <c r="M457">
        <v>0</v>
      </c>
      <c r="N457">
        <v>556351</v>
      </c>
    </row>
    <row r="458" spans="1:14" x14ac:dyDescent="0.3">
      <c r="A458" t="s">
        <v>116</v>
      </c>
      <c r="B458" t="s">
        <v>31</v>
      </c>
      <c r="C458" t="s">
        <v>130</v>
      </c>
      <c r="D458" t="s">
        <v>17</v>
      </c>
      <c r="E458" t="s">
        <v>118</v>
      </c>
      <c r="F458" t="s">
        <v>19</v>
      </c>
      <c r="G458" t="s">
        <v>20</v>
      </c>
      <c r="H458">
        <v>2166.36</v>
      </c>
      <c r="I458">
        <v>5000</v>
      </c>
      <c r="J458">
        <v>10831800</v>
      </c>
      <c r="K458">
        <v>12012617.8452</v>
      </c>
      <c r="L458">
        <v>1432.09</v>
      </c>
      <c r="M458">
        <v>40</v>
      </c>
      <c r="N458">
        <v>7727133.1200000001</v>
      </c>
    </row>
    <row r="459" spans="1:14" x14ac:dyDescent="0.3">
      <c r="A459" t="s">
        <v>116</v>
      </c>
      <c r="B459" t="s">
        <v>32</v>
      </c>
      <c r="C459" t="s">
        <v>130</v>
      </c>
      <c r="D459" t="s">
        <v>17</v>
      </c>
      <c r="E459" t="s">
        <v>118</v>
      </c>
      <c r="F459" t="s">
        <v>19</v>
      </c>
      <c r="G459" t="s">
        <v>20</v>
      </c>
      <c r="H459">
        <v>246.42</v>
      </c>
      <c r="I459">
        <v>4500</v>
      </c>
      <c r="J459">
        <v>1108890</v>
      </c>
      <c r="K459">
        <v>1281839.8770000001</v>
      </c>
      <c r="L459">
        <v>352.77</v>
      </c>
      <c r="M459">
        <v>0</v>
      </c>
      <c r="N459">
        <v>1848040</v>
      </c>
    </row>
    <row r="460" spans="1:14" x14ac:dyDescent="0.3">
      <c r="A460" t="s">
        <v>116</v>
      </c>
      <c r="B460" t="s">
        <v>33</v>
      </c>
      <c r="C460" t="s">
        <v>130</v>
      </c>
      <c r="D460" t="s">
        <v>17</v>
      </c>
      <c r="E460" t="s">
        <v>118</v>
      </c>
      <c r="F460" t="s">
        <v>19</v>
      </c>
      <c r="G460" t="s">
        <v>20</v>
      </c>
      <c r="H460">
        <v>13.87</v>
      </c>
      <c r="I460">
        <v>65000</v>
      </c>
      <c r="J460">
        <v>901550</v>
      </c>
      <c r="K460">
        <v>1023666.1958</v>
      </c>
      <c r="L460">
        <v>7.87</v>
      </c>
      <c r="M460">
        <v>0</v>
      </c>
      <c r="N460">
        <v>568870</v>
      </c>
    </row>
    <row r="461" spans="1:14" x14ac:dyDescent="0.3">
      <c r="A461" t="s">
        <v>116</v>
      </c>
      <c r="B461" t="s">
        <v>34</v>
      </c>
      <c r="C461" t="s">
        <v>130</v>
      </c>
      <c r="D461" t="s">
        <v>17</v>
      </c>
      <c r="E461" t="s">
        <v>118</v>
      </c>
      <c r="F461" t="s">
        <v>19</v>
      </c>
      <c r="G461" t="s">
        <v>20</v>
      </c>
      <c r="H461">
        <v>39442.17</v>
      </c>
      <c r="I461">
        <v>1</v>
      </c>
      <c r="J461">
        <v>39442.17</v>
      </c>
      <c r="K461">
        <v>39442.17</v>
      </c>
      <c r="L461">
        <v>89754.14</v>
      </c>
      <c r="M461">
        <v>0.66</v>
      </c>
      <c r="N461">
        <v>89685.54</v>
      </c>
    </row>
    <row r="462" spans="1:14" x14ac:dyDescent="0.3">
      <c r="A462" t="s">
        <v>116</v>
      </c>
      <c r="B462" t="s">
        <v>80</v>
      </c>
      <c r="C462" t="s">
        <v>131</v>
      </c>
      <c r="D462" t="s">
        <v>64</v>
      </c>
      <c r="E462" t="s">
        <v>118</v>
      </c>
      <c r="F462" t="s">
        <v>19</v>
      </c>
      <c r="G462" t="s">
        <v>20</v>
      </c>
      <c r="H462">
        <v>4.3099999999999996</v>
      </c>
      <c r="I462">
        <v>4000</v>
      </c>
      <c r="J462">
        <v>17240</v>
      </c>
      <c r="K462">
        <v>0</v>
      </c>
      <c r="L462">
        <v>0</v>
      </c>
      <c r="M462">
        <v>0</v>
      </c>
      <c r="N462">
        <v>0</v>
      </c>
    </row>
    <row r="463" spans="1:14" x14ac:dyDescent="0.3">
      <c r="A463" t="s">
        <v>116</v>
      </c>
      <c r="B463" t="s">
        <v>27</v>
      </c>
      <c r="C463" t="s">
        <v>131</v>
      </c>
      <c r="D463" t="s">
        <v>64</v>
      </c>
      <c r="E463" t="s">
        <v>118</v>
      </c>
      <c r="F463" t="s">
        <v>19</v>
      </c>
      <c r="G463" t="s">
        <v>20</v>
      </c>
      <c r="H463">
        <v>294.27999999999997</v>
      </c>
      <c r="I463">
        <v>5000</v>
      </c>
      <c r="J463">
        <v>1471400</v>
      </c>
      <c r="K463">
        <v>1633259.8855999999</v>
      </c>
      <c r="L463">
        <v>52.03</v>
      </c>
      <c r="M463">
        <v>0</v>
      </c>
      <c r="N463">
        <v>290325.2</v>
      </c>
    </row>
    <row r="464" spans="1:14" x14ac:dyDescent="0.3">
      <c r="A464" t="s">
        <v>116</v>
      </c>
      <c r="B464" t="s">
        <v>31</v>
      </c>
      <c r="C464" t="s">
        <v>131</v>
      </c>
      <c r="D464" t="s">
        <v>64</v>
      </c>
      <c r="E464" t="s">
        <v>118</v>
      </c>
      <c r="F464" t="s">
        <v>19</v>
      </c>
      <c r="G464" t="s">
        <v>20</v>
      </c>
      <c r="H464">
        <v>4178.67</v>
      </c>
      <c r="I464">
        <v>5000</v>
      </c>
      <c r="J464">
        <v>20893350</v>
      </c>
      <c r="K464">
        <v>23171017.6569</v>
      </c>
      <c r="L464">
        <v>1799.27</v>
      </c>
      <c r="M464">
        <v>59.52</v>
      </c>
      <c r="N464">
        <v>9610051.6600000001</v>
      </c>
    </row>
    <row r="465" spans="1:14" x14ac:dyDescent="0.3">
      <c r="A465" t="s">
        <v>116</v>
      </c>
      <c r="B465" t="s">
        <v>32</v>
      </c>
      <c r="C465" t="s">
        <v>131</v>
      </c>
      <c r="D465" t="s">
        <v>64</v>
      </c>
      <c r="E465" t="s">
        <v>118</v>
      </c>
      <c r="F465" t="s">
        <v>19</v>
      </c>
      <c r="G465" t="s">
        <v>20</v>
      </c>
      <c r="H465">
        <v>475.31</v>
      </c>
      <c r="I465">
        <v>4500</v>
      </c>
      <c r="J465">
        <v>2138895</v>
      </c>
      <c r="K465">
        <v>2472491.3234999999</v>
      </c>
      <c r="L465">
        <v>237.09</v>
      </c>
      <c r="M465">
        <v>0</v>
      </c>
      <c r="N465">
        <v>1236693</v>
      </c>
    </row>
    <row r="466" spans="1:14" x14ac:dyDescent="0.3">
      <c r="A466" t="s">
        <v>116</v>
      </c>
      <c r="B466" t="s">
        <v>33</v>
      </c>
      <c r="C466" t="s">
        <v>131</v>
      </c>
      <c r="D466" t="s">
        <v>64</v>
      </c>
      <c r="E466" t="s">
        <v>118</v>
      </c>
      <c r="F466" t="s">
        <v>19</v>
      </c>
      <c r="G466" t="s">
        <v>20</v>
      </c>
      <c r="H466">
        <v>26.76</v>
      </c>
      <c r="I466">
        <v>65000</v>
      </c>
      <c r="J466">
        <v>1739400</v>
      </c>
      <c r="K466">
        <v>1975004.1384000001</v>
      </c>
      <c r="L466">
        <v>4.6900000000000004</v>
      </c>
      <c r="M466">
        <v>0</v>
      </c>
      <c r="N466">
        <v>332990</v>
      </c>
    </row>
    <row r="467" spans="1:14" x14ac:dyDescent="0.3">
      <c r="A467" t="s">
        <v>116</v>
      </c>
      <c r="B467" t="s">
        <v>34</v>
      </c>
      <c r="C467" t="s">
        <v>131</v>
      </c>
      <c r="D467" t="s">
        <v>64</v>
      </c>
      <c r="E467" t="s">
        <v>118</v>
      </c>
      <c r="F467" t="s">
        <v>19</v>
      </c>
      <c r="G467" t="s">
        <v>20</v>
      </c>
      <c r="H467">
        <v>76079.73</v>
      </c>
      <c r="I467">
        <v>1</v>
      </c>
      <c r="J467">
        <v>76079.73</v>
      </c>
      <c r="K467">
        <v>76079.73</v>
      </c>
      <c r="L467">
        <v>85825.35</v>
      </c>
      <c r="M467">
        <v>1.1399999999999999</v>
      </c>
      <c r="N467">
        <v>85394.15</v>
      </c>
    </row>
    <row r="468" spans="1:14" x14ac:dyDescent="0.3">
      <c r="A468" t="s">
        <v>116</v>
      </c>
      <c r="B468" t="s">
        <v>80</v>
      </c>
      <c r="C468" t="s">
        <v>132</v>
      </c>
      <c r="D468" t="s">
        <v>29</v>
      </c>
      <c r="E468" t="s">
        <v>118</v>
      </c>
      <c r="F468" t="s">
        <v>19</v>
      </c>
      <c r="G468" t="s">
        <v>20</v>
      </c>
      <c r="H468">
        <v>3.51</v>
      </c>
      <c r="I468">
        <v>4000</v>
      </c>
      <c r="J468">
        <v>14040</v>
      </c>
      <c r="K468">
        <v>0</v>
      </c>
      <c r="L468">
        <v>0</v>
      </c>
      <c r="M468">
        <v>0</v>
      </c>
      <c r="N468">
        <v>0</v>
      </c>
    </row>
    <row r="469" spans="1:14" x14ac:dyDescent="0.3">
      <c r="A469" t="s">
        <v>116</v>
      </c>
      <c r="B469" t="s">
        <v>27</v>
      </c>
      <c r="C469" t="s">
        <v>132</v>
      </c>
      <c r="D469" t="s">
        <v>29</v>
      </c>
      <c r="E469" t="s">
        <v>118</v>
      </c>
      <c r="F469" t="s">
        <v>19</v>
      </c>
      <c r="G469" t="s">
        <v>20</v>
      </c>
      <c r="H469">
        <v>239.76</v>
      </c>
      <c r="I469">
        <v>5000</v>
      </c>
      <c r="J469">
        <v>1198800</v>
      </c>
      <c r="K469">
        <v>1330672.7952000001</v>
      </c>
      <c r="L469">
        <v>69.84</v>
      </c>
      <c r="M469">
        <v>0</v>
      </c>
      <c r="N469">
        <v>379642</v>
      </c>
    </row>
    <row r="470" spans="1:14" x14ac:dyDescent="0.3">
      <c r="A470" t="s">
        <v>116</v>
      </c>
      <c r="B470" t="s">
        <v>31</v>
      </c>
      <c r="C470" t="s">
        <v>132</v>
      </c>
      <c r="D470" t="s">
        <v>29</v>
      </c>
      <c r="E470" t="s">
        <v>118</v>
      </c>
      <c r="F470" t="s">
        <v>19</v>
      </c>
      <c r="G470" t="s">
        <v>20</v>
      </c>
      <c r="H470">
        <v>3404.56</v>
      </c>
      <c r="I470">
        <v>5000</v>
      </c>
      <c r="J470">
        <v>17022800</v>
      </c>
      <c r="K470">
        <v>18878523.519200001</v>
      </c>
      <c r="L470">
        <v>1005.95</v>
      </c>
      <c r="M470">
        <v>28.79</v>
      </c>
      <c r="N470">
        <v>5465036.29</v>
      </c>
    </row>
    <row r="471" spans="1:14" x14ac:dyDescent="0.3">
      <c r="A471" t="s">
        <v>116</v>
      </c>
      <c r="B471" t="s">
        <v>32</v>
      </c>
      <c r="C471" t="s">
        <v>132</v>
      </c>
      <c r="D471" t="s">
        <v>29</v>
      </c>
      <c r="E471" t="s">
        <v>118</v>
      </c>
      <c r="F471" t="s">
        <v>19</v>
      </c>
      <c r="G471" t="s">
        <v>20</v>
      </c>
      <c r="H471">
        <v>387.26</v>
      </c>
      <c r="I471">
        <v>4500</v>
      </c>
      <c r="J471">
        <v>1742670</v>
      </c>
      <c r="K471">
        <v>2014468.4310000001</v>
      </c>
      <c r="L471">
        <v>240.01</v>
      </c>
      <c r="M471">
        <v>0</v>
      </c>
      <c r="N471">
        <v>1248341.95</v>
      </c>
    </row>
    <row r="472" spans="1:14" x14ac:dyDescent="0.3">
      <c r="A472" t="s">
        <v>116</v>
      </c>
      <c r="B472" t="s">
        <v>33</v>
      </c>
      <c r="C472" t="s">
        <v>132</v>
      </c>
      <c r="D472" t="s">
        <v>29</v>
      </c>
      <c r="E472" t="s">
        <v>118</v>
      </c>
      <c r="F472" t="s">
        <v>19</v>
      </c>
      <c r="G472" t="s">
        <v>20</v>
      </c>
      <c r="H472">
        <v>21.8</v>
      </c>
      <c r="I472">
        <v>65000</v>
      </c>
      <c r="J472">
        <v>1417000</v>
      </c>
      <c r="K472">
        <v>1608934.612</v>
      </c>
      <c r="L472">
        <v>5.31</v>
      </c>
      <c r="M472">
        <v>0</v>
      </c>
      <c r="N472">
        <v>392590</v>
      </c>
    </row>
    <row r="473" spans="1:14" x14ac:dyDescent="0.3">
      <c r="A473" t="s">
        <v>116</v>
      </c>
      <c r="B473" t="s">
        <v>34</v>
      </c>
      <c r="C473" t="s">
        <v>132</v>
      </c>
      <c r="D473" t="s">
        <v>29</v>
      </c>
      <c r="E473" t="s">
        <v>118</v>
      </c>
      <c r="F473" t="s">
        <v>19</v>
      </c>
      <c r="G473" t="s">
        <v>20</v>
      </c>
      <c r="H473">
        <v>61985.63</v>
      </c>
      <c r="I473">
        <v>1</v>
      </c>
      <c r="J473">
        <v>61985.63</v>
      </c>
      <c r="K473">
        <v>61985.63</v>
      </c>
      <c r="L473">
        <v>7434.59</v>
      </c>
      <c r="M473">
        <v>0.59</v>
      </c>
      <c r="N473">
        <v>7434.59</v>
      </c>
    </row>
    <row r="474" spans="1:14" x14ac:dyDescent="0.3">
      <c r="A474" t="s">
        <v>116</v>
      </c>
      <c r="B474" t="s">
        <v>80</v>
      </c>
      <c r="C474" t="s">
        <v>133</v>
      </c>
      <c r="D474" t="s">
        <v>29</v>
      </c>
      <c r="E474" t="s">
        <v>118</v>
      </c>
      <c r="F474" t="s">
        <v>19</v>
      </c>
      <c r="G474" t="s">
        <v>20</v>
      </c>
      <c r="H474">
        <v>3.51</v>
      </c>
      <c r="I474">
        <v>4000</v>
      </c>
      <c r="J474">
        <v>14040</v>
      </c>
      <c r="K474">
        <v>0</v>
      </c>
      <c r="L474">
        <v>0</v>
      </c>
      <c r="M474">
        <v>0</v>
      </c>
      <c r="N474">
        <v>0</v>
      </c>
    </row>
    <row r="475" spans="1:14" x14ac:dyDescent="0.3">
      <c r="A475" t="s">
        <v>116</v>
      </c>
      <c r="B475" t="s">
        <v>27</v>
      </c>
      <c r="C475" t="s">
        <v>133</v>
      </c>
      <c r="D475" t="s">
        <v>29</v>
      </c>
      <c r="E475" t="s">
        <v>118</v>
      </c>
      <c r="F475" t="s">
        <v>19</v>
      </c>
      <c r="G475" t="s">
        <v>20</v>
      </c>
      <c r="H475">
        <v>239.76</v>
      </c>
      <c r="I475">
        <v>5000</v>
      </c>
      <c r="J475">
        <v>1198800</v>
      </c>
      <c r="K475">
        <v>1330672.7952000001</v>
      </c>
      <c r="L475">
        <v>80.67</v>
      </c>
      <c r="M475">
        <v>3.12</v>
      </c>
      <c r="N475">
        <v>423134</v>
      </c>
    </row>
    <row r="476" spans="1:14" x14ac:dyDescent="0.3">
      <c r="A476" t="s">
        <v>116</v>
      </c>
      <c r="B476" t="s">
        <v>31</v>
      </c>
      <c r="C476" t="s">
        <v>133</v>
      </c>
      <c r="D476" t="s">
        <v>29</v>
      </c>
      <c r="E476" t="s">
        <v>118</v>
      </c>
      <c r="F476" t="s">
        <v>19</v>
      </c>
      <c r="G476" t="s">
        <v>20</v>
      </c>
      <c r="H476">
        <v>3404.56</v>
      </c>
      <c r="I476">
        <v>5000</v>
      </c>
      <c r="J476">
        <v>17022800</v>
      </c>
      <c r="K476">
        <v>18878523.519200001</v>
      </c>
      <c r="L476">
        <v>1586.69</v>
      </c>
      <c r="M476">
        <v>64.959999999999994</v>
      </c>
      <c r="N476">
        <v>8503608.7899999991</v>
      </c>
    </row>
    <row r="477" spans="1:14" x14ac:dyDescent="0.3">
      <c r="A477" t="s">
        <v>116</v>
      </c>
      <c r="B477" t="s">
        <v>32</v>
      </c>
      <c r="C477" t="s">
        <v>133</v>
      </c>
      <c r="D477" t="s">
        <v>29</v>
      </c>
      <c r="E477" t="s">
        <v>118</v>
      </c>
      <c r="F477" t="s">
        <v>19</v>
      </c>
      <c r="G477" t="s">
        <v>20</v>
      </c>
      <c r="H477">
        <v>387.26</v>
      </c>
      <c r="I477">
        <v>4500</v>
      </c>
      <c r="J477">
        <v>1742670</v>
      </c>
      <c r="K477">
        <v>2014468.4310000001</v>
      </c>
      <c r="L477">
        <v>234.34</v>
      </c>
      <c r="M477">
        <v>0</v>
      </c>
      <c r="N477">
        <v>1226166.6000000001</v>
      </c>
    </row>
    <row r="478" spans="1:14" x14ac:dyDescent="0.3">
      <c r="A478" t="s">
        <v>116</v>
      </c>
      <c r="B478" t="s">
        <v>33</v>
      </c>
      <c r="C478" t="s">
        <v>133</v>
      </c>
      <c r="D478" t="s">
        <v>29</v>
      </c>
      <c r="E478" t="s">
        <v>118</v>
      </c>
      <c r="F478" t="s">
        <v>19</v>
      </c>
      <c r="G478" t="s">
        <v>20</v>
      </c>
      <c r="H478">
        <v>21.8</v>
      </c>
      <c r="I478">
        <v>65000</v>
      </c>
      <c r="J478">
        <v>1417000</v>
      </c>
      <c r="K478">
        <v>1608934.612</v>
      </c>
      <c r="L478">
        <v>7.11</v>
      </c>
      <c r="M478">
        <v>0.39</v>
      </c>
      <c r="N478">
        <v>478520</v>
      </c>
    </row>
    <row r="479" spans="1:14" x14ac:dyDescent="0.3">
      <c r="A479" t="s">
        <v>116</v>
      </c>
      <c r="B479" t="s">
        <v>34</v>
      </c>
      <c r="C479" t="s">
        <v>133</v>
      </c>
      <c r="D479" t="s">
        <v>29</v>
      </c>
      <c r="E479" t="s">
        <v>118</v>
      </c>
      <c r="F479" t="s">
        <v>19</v>
      </c>
      <c r="G479" t="s">
        <v>20</v>
      </c>
      <c r="H479">
        <v>61985.63</v>
      </c>
      <c r="I479">
        <v>1</v>
      </c>
      <c r="J479">
        <v>61985.63</v>
      </c>
      <c r="K479">
        <v>61985.63</v>
      </c>
      <c r="L479">
        <v>57920.66</v>
      </c>
      <c r="M479">
        <v>0</v>
      </c>
      <c r="N479">
        <v>57920.66</v>
      </c>
    </row>
    <row r="480" spans="1:14" x14ac:dyDescent="0.3">
      <c r="A480" t="s">
        <v>116</v>
      </c>
      <c r="B480" t="s">
        <v>80</v>
      </c>
      <c r="C480" t="s">
        <v>134</v>
      </c>
      <c r="D480" t="s">
        <v>64</v>
      </c>
      <c r="E480" t="s">
        <v>118</v>
      </c>
      <c r="F480" t="s">
        <v>19</v>
      </c>
      <c r="G480" t="s">
        <v>20</v>
      </c>
      <c r="H480">
        <v>4.3099999999999996</v>
      </c>
      <c r="I480">
        <v>4000</v>
      </c>
      <c r="J480">
        <v>17240</v>
      </c>
      <c r="K480">
        <v>0</v>
      </c>
      <c r="L480">
        <v>0</v>
      </c>
      <c r="M480">
        <v>0</v>
      </c>
      <c r="N480">
        <v>0</v>
      </c>
    </row>
    <row r="481" spans="1:14" x14ac:dyDescent="0.3">
      <c r="A481" t="s">
        <v>116</v>
      </c>
      <c r="B481" t="s">
        <v>27</v>
      </c>
      <c r="C481" t="s">
        <v>134</v>
      </c>
      <c r="D481" t="s">
        <v>64</v>
      </c>
      <c r="E481" t="s">
        <v>118</v>
      </c>
      <c r="F481" t="s">
        <v>19</v>
      </c>
      <c r="G481" t="s">
        <v>20</v>
      </c>
      <c r="H481">
        <v>294.27999999999997</v>
      </c>
      <c r="I481">
        <v>5000</v>
      </c>
      <c r="J481">
        <v>1471400</v>
      </c>
      <c r="K481">
        <v>1633259.8855999999</v>
      </c>
      <c r="L481">
        <v>151.72</v>
      </c>
      <c r="M481">
        <v>2.77</v>
      </c>
      <c r="N481">
        <v>825767.36</v>
      </c>
    </row>
    <row r="482" spans="1:14" x14ac:dyDescent="0.3">
      <c r="A482" t="s">
        <v>116</v>
      </c>
      <c r="B482" t="s">
        <v>31</v>
      </c>
      <c r="C482" t="s">
        <v>134</v>
      </c>
      <c r="D482" t="s">
        <v>64</v>
      </c>
      <c r="E482" t="s">
        <v>118</v>
      </c>
      <c r="F482" t="s">
        <v>19</v>
      </c>
      <c r="G482" t="s">
        <v>20</v>
      </c>
      <c r="H482">
        <v>4178.67</v>
      </c>
      <c r="I482">
        <v>5000</v>
      </c>
      <c r="J482">
        <v>20893350</v>
      </c>
      <c r="K482">
        <v>23171017.6569</v>
      </c>
      <c r="L482">
        <v>1522.3</v>
      </c>
      <c r="M482">
        <v>90.02</v>
      </c>
      <c r="N482">
        <v>7914035.1900000004</v>
      </c>
    </row>
    <row r="483" spans="1:14" x14ac:dyDescent="0.3">
      <c r="A483" t="s">
        <v>116</v>
      </c>
      <c r="B483" t="s">
        <v>32</v>
      </c>
      <c r="C483" t="s">
        <v>134</v>
      </c>
      <c r="D483" t="s">
        <v>64</v>
      </c>
      <c r="E483" t="s">
        <v>118</v>
      </c>
      <c r="F483" t="s">
        <v>19</v>
      </c>
      <c r="G483" t="s">
        <v>20</v>
      </c>
      <c r="H483">
        <v>475.31</v>
      </c>
      <c r="I483">
        <v>4500</v>
      </c>
      <c r="J483">
        <v>2138895</v>
      </c>
      <c r="K483">
        <v>2472491.3234999999</v>
      </c>
      <c r="L483">
        <v>395.75</v>
      </c>
      <c r="M483">
        <v>0</v>
      </c>
      <c r="N483">
        <v>2060368.8</v>
      </c>
    </row>
    <row r="484" spans="1:14" x14ac:dyDescent="0.3">
      <c r="A484" t="s">
        <v>116</v>
      </c>
      <c r="B484" t="s">
        <v>33</v>
      </c>
      <c r="C484" t="s">
        <v>134</v>
      </c>
      <c r="D484" t="s">
        <v>64</v>
      </c>
      <c r="E484" t="s">
        <v>118</v>
      </c>
      <c r="F484" t="s">
        <v>19</v>
      </c>
      <c r="G484" t="s">
        <v>20</v>
      </c>
      <c r="H484">
        <v>26.76</v>
      </c>
      <c r="I484">
        <v>65000</v>
      </c>
      <c r="J484">
        <v>1739400</v>
      </c>
      <c r="K484">
        <v>1975004.1384000001</v>
      </c>
      <c r="L484">
        <v>16.8</v>
      </c>
      <c r="M484">
        <v>0.28000000000000003</v>
      </c>
      <c r="N484">
        <v>1222170</v>
      </c>
    </row>
    <row r="485" spans="1:14" x14ac:dyDescent="0.3">
      <c r="A485" t="s">
        <v>116</v>
      </c>
      <c r="B485" t="s">
        <v>34</v>
      </c>
      <c r="C485" t="s">
        <v>134</v>
      </c>
      <c r="D485" t="s">
        <v>64</v>
      </c>
      <c r="E485" t="s">
        <v>118</v>
      </c>
      <c r="F485" t="s">
        <v>19</v>
      </c>
      <c r="G485" t="s">
        <v>20</v>
      </c>
      <c r="H485">
        <v>76079.73</v>
      </c>
      <c r="I485">
        <v>1</v>
      </c>
      <c r="J485">
        <v>76079.73</v>
      </c>
      <c r="K485">
        <v>76079.73</v>
      </c>
      <c r="L485">
        <v>222870</v>
      </c>
      <c r="M485">
        <v>0.3</v>
      </c>
      <c r="N485">
        <v>222815.7</v>
      </c>
    </row>
    <row r="486" spans="1:14" x14ac:dyDescent="0.3">
      <c r="A486" t="s">
        <v>116</v>
      </c>
      <c r="B486" t="s">
        <v>15</v>
      </c>
      <c r="C486" t="s">
        <v>135</v>
      </c>
      <c r="D486" t="s">
        <v>29</v>
      </c>
      <c r="E486" t="s">
        <v>136</v>
      </c>
      <c r="F486" t="s">
        <v>19</v>
      </c>
      <c r="G486" t="s">
        <v>20</v>
      </c>
      <c r="H486">
        <v>50002.7</v>
      </c>
      <c r="I486">
        <v>1</v>
      </c>
      <c r="J486">
        <v>50002.7</v>
      </c>
      <c r="K486">
        <v>50002.7</v>
      </c>
      <c r="L486">
        <v>0</v>
      </c>
      <c r="M486">
        <v>0</v>
      </c>
      <c r="N486">
        <v>0</v>
      </c>
    </row>
    <row r="487" spans="1:14" x14ac:dyDescent="0.3">
      <c r="A487" t="s">
        <v>116</v>
      </c>
      <c r="B487" t="s">
        <v>23</v>
      </c>
      <c r="C487" t="s">
        <v>135</v>
      </c>
      <c r="D487" t="s">
        <v>29</v>
      </c>
      <c r="E487" t="s">
        <v>136</v>
      </c>
      <c r="F487" t="s">
        <v>19</v>
      </c>
      <c r="G487" t="s">
        <v>20</v>
      </c>
      <c r="H487">
        <v>133336.46</v>
      </c>
      <c r="I487">
        <v>1</v>
      </c>
      <c r="J487">
        <v>133336.46</v>
      </c>
      <c r="K487">
        <v>133336.46</v>
      </c>
      <c r="L487">
        <v>0</v>
      </c>
      <c r="M487">
        <v>0</v>
      </c>
      <c r="N487">
        <v>0</v>
      </c>
    </row>
    <row r="488" spans="1:14" x14ac:dyDescent="0.3">
      <c r="A488" t="s">
        <v>116</v>
      </c>
      <c r="B488" t="s">
        <v>15</v>
      </c>
      <c r="C488" t="s">
        <v>137</v>
      </c>
      <c r="D488" t="s">
        <v>64</v>
      </c>
      <c r="E488" t="s">
        <v>136</v>
      </c>
      <c r="F488" t="s">
        <v>19</v>
      </c>
      <c r="G488" t="s">
        <v>20</v>
      </c>
      <c r="H488">
        <v>342727.3</v>
      </c>
      <c r="I488">
        <v>1</v>
      </c>
      <c r="J488">
        <v>342727.3</v>
      </c>
      <c r="K488">
        <v>342727.3</v>
      </c>
      <c r="L488">
        <v>124184</v>
      </c>
      <c r="M488">
        <v>0</v>
      </c>
      <c r="N488">
        <v>105534</v>
      </c>
    </row>
    <row r="489" spans="1:14" x14ac:dyDescent="0.3">
      <c r="A489" t="s">
        <v>116</v>
      </c>
      <c r="B489" t="s">
        <v>23</v>
      </c>
      <c r="C489" t="s">
        <v>137</v>
      </c>
      <c r="D489" t="s">
        <v>64</v>
      </c>
      <c r="E489" t="s">
        <v>136</v>
      </c>
      <c r="F489" t="s">
        <v>19</v>
      </c>
      <c r="G489" t="s">
        <v>20</v>
      </c>
      <c r="H489">
        <v>713933.54</v>
      </c>
      <c r="I489">
        <v>1</v>
      </c>
      <c r="J489">
        <v>713933.54</v>
      </c>
      <c r="K489">
        <v>713933.54</v>
      </c>
      <c r="L489">
        <v>378999</v>
      </c>
      <c r="M489">
        <v>0</v>
      </c>
      <c r="N489">
        <v>372749</v>
      </c>
    </row>
    <row r="490" spans="1:14" x14ac:dyDescent="0.3">
      <c r="A490" t="s">
        <v>116</v>
      </c>
      <c r="B490" t="s">
        <v>21</v>
      </c>
      <c r="C490" t="s">
        <v>138</v>
      </c>
      <c r="D490" t="s">
        <v>29</v>
      </c>
      <c r="E490" t="s">
        <v>139</v>
      </c>
      <c r="F490" t="s">
        <v>19</v>
      </c>
      <c r="G490" t="s">
        <v>20</v>
      </c>
      <c r="H490">
        <v>814.84</v>
      </c>
      <c r="I490">
        <v>50</v>
      </c>
      <c r="J490">
        <v>40742</v>
      </c>
      <c r="K490">
        <v>47228.126400000001</v>
      </c>
      <c r="L490">
        <v>0</v>
      </c>
      <c r="M490">
        <v>0</v>
      </c>
      <c r="N490">
        <v>0</v>
      </c>
    </row>
    <row r="491" spans="1:14" x14ac:dyDescent="0.3">
      <c r="A491" t="s">
        <v>116</v>
      </c>
      <c r="B491" t="s">
        <v>22</v>
      </c>
      <c r="C491" t="s">
        <v>138</v>
      </c>
      <c r="D491" t="s">
        <v>29</v>
      </c>
      <c r="E491" t="s">
        <v>139</v>
      </c>
      <c r="F491" t="s">
        <v>19</v>
      </c>
      <c r="G491" t="s">
        <v>20</v>
      </c>
      <c r="H491">
        <v>9166.9599999999991</v>
      </c>
      <c r="I491">
        <v>60</v>
      </c>
      <c r="J491">
        <v>550017.6</v>
      </c>
      <c r="K491">
        <v>625553.3504</v>
      </c>
      <c r="L491">
        <v>0</v>
      </c>
      <c r="M491">
        <v>47.8</v>
      </c>
      <c r="N491">
        <v>-2803</v>
      </c>
    </row>
    <row r="492" spans="1:14" x14ac:dyDescent="0.3">
      <c r="A492" t="s">
        <v>116</v>
      </c>
      <c r="B492" t="s">
        <v>21</v>
      </c>
      <c r="C492" t="s">
        <v>140</v>
      </c>
      <c r="D492" t="s">
        <v>29</v>
      </c>
      <c r="E492" t="s">
        <v>139</v>
      </c>
      <c r="F492" t="s">
        <v>19</v>
      </c>
      <c r="G492" t="s">
        <v>20</v>
      </c>
      <c r="H492">
        <v>2704.72</v>
      </c>
      <c r="I492">
        <v>50</v>
      </c>
      <c r="J492">
        <v>135236</v>
      </c>
      <c r="K492">
        <v>156765.57120000001</v>
      </c>
      <c r="L492">
        <v>3483.36</v>
      </c>
      <c r="M492">
        <v>0</v>
      </c>
      <c r="N492">
        <v>203617.37</v>
      </c>
    </row>
    <row r="493" spans="1:14" x14ac:dyDescent="0.3">
      <c r="A493" t="s">
        <v>116</v>
      </c>
      <c r="B493" t="s">
        <v>22</v>
      </c>
      <c r="C493" t="s">
        <v>140</v>
      </c>
      <c r="D493" t="s">
        <v>29</v>
      </c>
      <c r="E493" t="s">
        <v>139</v>
      </c>
      <c r="F493" t="s">
        <v>19</v>
      </c>
      <c r="G493" t="s">
        <v>20</v>
      </c>
      <c r="H493">
        <v>26004.75</v>
      </c>
      <c r="I493">
        <v>60</v>
      </c>
      <c r="J493">
        <v>1560285</v>
      </c>
      <c r="K493">
        <v>1774564.14</v>
      </c>
      <c r="L493">
        <v>11331.38</v>
      </c>
      <c r="M493">
        <v>258.81</v>
      </c>
      <c r="N493">
        <v>777094.06</v>
      </c>
    </row>
    <row r="494" spans="1:14" x14ac:dyDescent="0.3">
      <c r="A494" t="s">
        <v>116</v>
      </c>
      <c r="B494" t="s">
        <v>21</v>
      </c>
      <c r="C494" t="s">
        <v>141</v>
      </c>
      <c r="D494" t="s">
        <v>29</v>
      </c>
      <c r="E494" t="s">
        <v>139</v>
      </c>
      <c r="F494" t="s">
        <v>19</v>
      </c>
      <c r="G494" t="s">
        <v>20</v>
      </c>
      <c r="H494">
        <v>2704.72</v>
      </c>
      <c r="I494">
        <v>50</v>
      </c>
      <c r="J494">
        <v>135236</v>
      </c>
      <c r="K494">
        <v>156765.57120000001</v>
      </c>
      <c r="L494">
        <v>2161.2800000000002</v>
      </c>
      <c r="M494">
        <v>0</v>
      </c>
      <c r="N494">
        <v>125531.85</v>
      </c>
    </row>
    <row r="495" spans="1:14" x14ac:dyDescent="0.3">
      <c r="A495" t="s">
        <v>116</v>
      </c>
      <c r="B495" t="s">
        <v>22</v>
      </c>
      <c r="C495" t="s">
        <v>141</v>
      </c>
      <c r="D495" t="s">
        <v>29</v>
      </c>
      <c r="E495" t="s">
        <v>139</v>
      </c>
      <c r="F495" t="s">
        <v>19</v>
      </c>
      <c r="G495" t="s">
        <v>20</v>
      </c>
      <c r="H495">
        <v>26004.75</v>
      </c>
      <c r="I495">
        <v>60</v>
      </c>
      <c r="J495">
        <v>1560285</v>
      </c>
      <c r="K495">
        <v>1774564.14</v>
      </c>
      <c r="L495">
        <v>19828.39</v>
      </c>
      <c r="M495">
        <v>935.66</v>
      </c>
      <c r="N495">
        <v>1324170.83</v>
      </c>
    </row>
    <row r="496" spans="1:14" x14ac:dyDescent="0.3">
      <c r="A496" t="s">
        <v>116</v>
      </c>
      <c r="B496" t="s">
        <v>21</v>
      </c>
      <c r="C496" t="s">
        <v>142</v>
      </c>
      <c r="D496" t="s">
        <v>17</v>
      </c>
      <c r="E496" t="s">
        <v>139</v>
      </c>
      <c r="F496" t="s">
        <v>19</v>
      </c>
      <c r="G496" t="s">
        <v>20</v>
      </c>
      <c r="H496">
        <v>495.54</v>
      </c>
      <c r="I496">
        <v>50</v>
      </c>
      <c r="J496">
        <v>24777</v>
      </c>
      <c r="K496">
        <v>28721.4984</v>
      </c>
      <c r="L496">
        <v>585.42999999999995</v>
      </c>
      <c r="M496">
        <v>0</v>
      </c>
      <c r="N496">
        <v>33926</v>
      </c>
    </row>
    <row r="497" spans="1:14" x14ac:dyDescent="0.3">
      <c r="A497" t="s">
        <v>116</v>
      </c>
      <c r="B497" t="s">
        <v>22</v>
      </c>
      <c r="C497" t="s">
        <v>142</v>
      </c>
      <c r="D497" t="s">
        <v>17</v>
      </c>
      <c r="E497" t="s">
        <v>139</v>
      </c>
      <c r="F497" t="s">
        <v>19</v>
      </c>
      <c r="G497" t="s">
        <v>20</v>
      </c>
      <c r="H497">
        <v>2229.9299999999998</v>
      </c>
      <c r="I497">
        <v>60</v>
      </c>
      <c r="J497">
        <v>133795.79999999999</v>
      </c>
      <c r="K497">
        <v>152170.42319999999</v>
      </c>
      <c r="L497">
        <v>2956.33</v>
      </c>
      <c r="M497">
        <v>80.290000000000006</v>
      </c>
      <c r="N497">
        <v>195614.34</v>
      </c>
    </row>
    <row r="498" spans="1:14" x14ac:dyDescent="0.3">
      <c r="A498" t="s">
        <v>116</v>
      </c>
      <c r="B498" t="s">
        <v>21</v>
      </c>
      <c r="C498" t="s">
        <v>143</v>
      </c>
      <c r="D498" t="s">
        <v>17</v>
      </c>
      <c r="E498" t="s">
        <v>139</v>
      </c>
      <c r="F498" t="s">
        <v>19</v>
      </c>
      <c r="G498" t="s">
        <v>20</v>
      </c>
      <c r="H498">
        <v>1721.04</v>
      </c>
      <c r="I498">
        <v>50</v>
      </c>
      <c r="J498">
        <v>86052</v>
      </c>
      <c r="K498">
        <v>99751.478400000007</v>
      </c>
      <c r="L498">
        <v>9386.52</v>
      </c>
      <c r="M498">
        <v>0</v>
      </c>
      <c r="N498">
        <v>536608.14</v>
      </c>
    </row>
    <row r="499" spans="1:14" x14ac:dyDescent="0.3">
      <c r="A499" t="s">
        <v>116</v>
      </c>
      <c r="B499" t="s">
        <v>22</v>
      </c>
      <c r="C499" t="s">
        <v>143</v>
      </c>
      <c r="D499" t="s">
        <v>17</v>
      </c>
      <c r="E499" t="s">
        <v>139</v>
      </c>
      <c r="F499" t="s">
        <v>19</v>
      </c>
      <c r="G499" t="s">
        <v>20</v>
      </c>
      <c r="H499">
        <v>16547.12</v>
      </c>
      <c r="I499">
        <v>60</v>
      </c>
      <c r="J499">
        <v>992827.2</v>
      </c>
      <c r="K499">
        <v>1129175.4687999999</v>
      </c>
      <c r="L499">
        <v>19812.72</v>
      </c>
      <c r="M499">
        <v>1179.05</v>
      </c>
      <c r="N499">
        <v>1316094.4099999999</v>
      </c>
    </row>
    <row r="500" spans="1:14" x14ac:dyDescent="0.3">
      <c r="A500" t="s">
        <v>116</v>
      </c>
      <c r="B500" t="s">
        <v>21</v>
      </c>
      <c r="C500" t="s">
        <v>144</v>
      </c>
      <c r="D500" t="s">
        <v>17</v>
      </c>
      <c r="E500" t="s">
        <v>139</v>
      </c>
      <c r="F500" t="s">
        <v>19</v>
      </c>
      <c r="G500" t="s">
        <v>20</v>
      </c>
      <c r="H500">
        <v>1721.04</v>
      </c>
      <c r="I500">
        <v>50</v>
      </c>
      <c r="J500">
        <v>86052</v>
      </c>
      <c r="K500">
        <v>99751.478400000007</v>
      </c>
      <c r="L500">
        <v>4824.0200000000004</v>
      </c>
      <c r="M500">
        <v>0</v>
      </c>
      <c r="N500">
        <v>285914.82</v>
      </c>
    </row>
    <row r="501" spans="1:14" x14ac:dyDescent="0.3">
      <c r="A501" t="s">
        <v>116</v>
      </c>
      <c r="B501" t="s">
        <v>22</v>
      </c>
      <c r="C501" t="s">
        <v>144</v>
      </c>
      <c r="D501" t="s">
        <v>17</v>
      </c>
      <c r="E501" t="s">
        <v>139</v>
      </c>
      <c r="F501" t="s">
        <v>19</v>
      </c>
      <c r="G501" t="s">
        <v>20</v>
      </c>
      <c r="H501">
        <v>16547.12</v>
      </c>
      <c r="I501">
        <v>60</v>
      </c>
      <c r="J501">
        <v>992827.2</v>
      </c>
      <c r="K501">
        <v>1129175.4687999999</v>
      </c>
      <c r="L501">
        <v>18570.53</v>
      </c>
      <c r="M501">
        <v>164.01</v>
      </c>
      <c r="N501">
        <v>1285316.42</v>
      </c>
    </row>
    <row r="502" spans="1:14" x14ac:dyDescent="0.3">
      <c r="A502" t="s">
        <v>116</v>
      </c>
      <c r="B502" t="s">
        <v>21</v>
      </c>
      <c r="C502" t="s">
        <v>145</v>
      </c>
      <c r="D502" t="s">
        <v>64</v>
      </c>
      <c r="E502" t="s">
        <v>139</v>
      </c>
      <c r="F502" t="s">
        <v>19</v>
      </c>
      <c r="G502" t="s">
        <v>20</v>
      </c>
      <c r="H502">
        <v>2838.08</v>
      </c>
      <c r="I502">
        <v>50</v>
      </c>
      <c r="J502">
        <v>141904</v>
      </c>
      <c r="K502">
        <v>164495.11679999999</v>
      </c>
      <c r="L502">
        <v>3992.04</v>
      </c>
      <c r="M502">
        <v>0</v>
      </c>
      <c r="N502">
        <v>231185.84</v>
      </c>
    </row>
    <row r="503" spans="1:14" x14ac:dyDescent="0.3">
      <c r="A503" t="s">
        <v>116</v>
      </c>
      <c r="B503" t="s">
        <v>22</v>
      </c>
      <c r="C503" t="s">
        <v>145</v>
      </c>
      <c r="D503" t="s">
        <v>64</v>
      </c>
      <c r="E503" t="s">
        <v>139</v>
      </c>
      <c r="F503" t="s">
        <v>19</v>
      </c>
      <c r="G503" t="s">
        <v>20</v>
      </c>
      <c r="H503">
        <v>26499.35</v>
      </c>
      <c r="I503">
        <v>60</v>
      </c>
      <c r="J503">
        <v>1589961</v>
      </c>
      <c r="K503">
        <v>1808315.6440000001</v>
      </c>
      <c r="L503">
        <v>34161.35</v>
      </c>
      <c r="M503">
        <v>398.76</v>
      </c>
      <c r="N503">
        <v>2280393.12</v>
      </c>
    </row>
    <row r="504" spans="1:14" x14ac:dyDescent="0.3">
      <c r="A504" t="s">
        <v>146</v>
      </c>
      <c r="B504" t="s">
        <v>80</v>
      </c>
      <c r="C504" t="s">
        <v>28</v>
      </c>
      <c r="D504" t="s">
        <v>29</v>
      </c>
      <c r="E504" t="s">
        <v>147</v>
      </c>
      <c r="F504" t="s">
        <v>19</v>
      </c>
      <c r="G504" t="s">
        <v>20</v>
      </c>
      <c r="H504">
        <v>3.93</v>
      </c>
      <c r="I504">
        <v>4000</v>
      </c>
      <c r="J504">
        <v>15720</v>
      </c>
      <c r="K504">
        <v>0</v>
      </c>
      <c r="L504">
        <v>0</v>
      </c>
      <c r="M504">
        <v>0</v>
      </c>
      <c r="N504">
        <v>0</v>
      </c>
    </row>
    <row r="505" spans="1:14" x14ac:dyDescent="0.3">
      <c r="A505" t="s">
        <v>146</v>
      </c>
      <c r="B505" t="s">
        <v>27</v>
      </c>
      <c r="C505" t="s">
        <v>28</v>
      </c>
      <c r="D505" t="s">
        <v>29</v>
      </c>
      <c r="E505" t="s">
        <v>147</v>
      </c>
      <c r="F505" t="s">
        <v>19</v>
      </c>
      <c r="G505" t="s">
        <v>20</v>
      </c>
      <c r="H505">
        <v>116.66</v>
      </c>
      <c r="I505">
        <v>5000</v>
      </c>
      <c r="J505">
        <v>583300</v>
      </c>
      <c r="K505">
        <v>647059.35640000005</v>
      </c>
      <c r="L505">
        <v>0</v>
      </c>
      <c r="M505">
        <v>0</v>
      </c>
      <c r="N505">
        <v>0</v>
      </c>
    </row>
    <row r="506" spans="1:14" x14ac:dyDescent="0.3">
      <c r="A506" t="s">
        <v>146</v>
      </c>
      <c r="B506" t="s">
        <v>31</v>
      </c>
      <c r="C506" t="s">
        <v>28</v>
      </c>
      <c r="D506" t="s">
        <v>29</v>
      </c>
      <c r="E506" t="s">
        <v>147</v>
      </c>
      <c r="F506" t="s">
        <v>19</v>
      </c>
      <c r="G506" t="s">
        <v>20</v>
      </c>
      <c r="H506">
        <v>2493.77</v>
      </c>
      <c r="I506">
        <v>5000</v>
      </c>
      <c r="J506">
        <v>12468850</v>
      </c>
      <c r="K506">
        <v>13817181.5636</v>
      </c>
      <c r="L506">
        <v>0</v>
      </c>
      <c r="M506">
        <v>3.09</v>
      </c>
      <c r="N506">
        <v>-17577</v>
      </c>
    </row>
    <row r="507" spans="1:14" x14ac:dyDescent="0.3">
      <c r="A507" t="s">
        <v>146</v>
      </c>
      <c r="B507" t="s">
        <v>32</v>
      </c>
      <c r="C507" t="s">
        <v>28</v>
      </c>
      <c r="D507" t="s">
        <v>29</v>
      </c>
      <c r="E507" t="s">
        <v>147</v>
      </c>
      <c r="F507" t="s">
        <v>19</v>
      </c>
      <c r="G507" t="s">
        <v>20</v>
      </c>
      <c r="H507">
        <v>243.65</v>
      </c>
      <c r="I507">
        <v>4500</v>
      </c>
      <c r="J507">
        <v>1096425</v>
      </c>
      <c r="K507">
        <v>1269418.9365000001</v>
      </c>
      <c r="L507">
        <v>0</v>
      </c>
      <c r="M507">
        <v>0</v>
      </c>
      <c r="N507">
        <v>0</v>
      </c>
    </row>
    <row r="508" spans="1:14" x14ac:dyDescent="0.3">
      <c r="A508" t="s">
        <v>146</v>
      </c>
      <c r="B508" t="s">
        <v>33</v>
      </c>
      <c r="C508" t="s">
        <v>28</v>
      </c>
      <c r="D508" t="s">
        <v>29</v>
      </c>
      <c r="E508" t="s">
        <v>147</v>
      </c>
      <c r="F508" t="s">
        <v>19</v>
      </c>
      <c r="G508" t="s">
        <v>20</v>
      </c>
      <c r="H508">
        <v>10.61</v>
      </c>
      <c r="I508">
        <v>65000</v>
      </c>
      <c r="J508">
        <v>689650</v>
      </c>
      <c r="K508">
        <v>814329.38320000004</v>
      </c>
      <c r="L508">
        <v>0</v>
      </c>
      <c r="M508">
        <v>0</v>
      </c>
      <c r="N508">
        <v>0</v>
      </c>
    </row>
    <row r="509" spans="1:14" x14ac:dyDescent="0.3">
      <c r="A509" t="s">
        <v>146</v>
      </c>
      <c r="B509" t="s">
        <v>34</v>
      </c>
      <c r="C509" t="s">
        <v>28</v>
      </c>
      <c r="D509" t="s">
        <v>29</v>
      </c>
      <c r="E509" t="s">
        <v>147</v>
      </c>
      <c r="F509" t="s">
        <v>19</v>
      </c>
      <c r="G509" t="s">
        <v>20</v>
      </c>
      <c r="H509">
        <v>32820.36</v>
      </c>
      <c r="I509">
        <v>1</v>
      </c>
      <c r="J509">
        <v>32820.36</v>
      </c>
      <c r="K509">
        <v>32820.36</v>
      </c>
      <c r="L509">
        <v>0</v>
      </c>
      <c r="M509">
        <v>0.09</v>
      </c>
      <c r="N509">
        <v>-182</v>
      </c>
    </row>
    <row r="510" spans="1:14" x14ac:dyDescent="0.3">
      <c r="A510" t="s">
        <v>146</v>
      </c>
      <c r="B510" t="s">
        <v>80</v>
      </c>
      <c r="C510" t="s">
        <v>148</v>
      </c>
      <c r="D510" t="s">
        <v>17</v>
      </c>
      <c r="E510" t="s">
        <v>147</v>
      </c>
      <c r="F510" t="s">
        <v>19</v>
      </c>
      <c r="G510" t="s">
        <v>20</v>
      </c>
      <c r="H510">
        <v>2.5</v>
      </c>
      <c r="I510">
        <v>4000</v>
      </c>
      <c r="J510">
        <v>10000</v>
      </c>
      <c r="K510">
        <v>0</v>
      </c>
      <c r="L510">
        <v>0</v>
      </c>
      <c r="M510">
        <v>0</v>
      </c>
      <c r="N510">
        <v>0</v>
      </c>
    </row>
    <row r="511" spans="1:14" x14ac:dyDescent="0.3">
      <c r="A511" t="s">
        <v>146</v>
      </c>
      <c r="B511" t="s">
        <v>27</v>
      </c>
      <c r="C511" t="s">
        <v>148</v>
      </c>
      <c r="D511" t="s">
        <v>17</v>
      </c>
      <c r="E511" t="s">
        <v>147</v>
      </c>
      <c r="F511" t="s">
        <v>19</v>
      </c>
      <c r="G511" t="s">
        <v>20</v>
      </c>
      <c r="H511">
        <v>74.23</v>
      </c>
      <c r="I511">
        <v>5000</v>
      </c>
      <c r="J511">
        <v>371150</v>
      </c>
      <c r="K511">
        <v>411719.6642</v>
      </c>
      <c r="L511">
        <v>65.61</v>
      </c>
      <c r="M511">
        <v>14.68</v>
      </c>
      <c r="N511">
        <v>288755</v>
      </c>
    </row>
    <row r="512" spans="1:14" x14ac:dyDescent="0.3">
      <c r="A512" t="s">
        <v>146</v>
      </c>
      <c r="B512" t="s">
        <v>31</v>
      </c>
      <c r="C512" t="s">
        <v>148</v>
      </c>
      <c r="D512" t="s">
        <v>17</v>
      </c>
      <c r="E512" t="s">
        <v>147</v>
      </c>
      <c r="F512" t="s">
        <v>19</v>
      </c>
      <c r="G512" t="s">
        <v>20</v>
      </c>
      <c r="H512">
        <v>1586.82</v>
      </c>
      <c r="I512">
        <v>5000</v>
      </c>
      <c r="J512">
        <v>7934100</v>
      </c>
      <c r="K512">
        <v>8792061.8376000002</v>
      </c>
      <c r="L512">
        <v>881.04</v>
      </c>
      <c r="M512">
        <v>4.78</v>
      </c>
      <c r="N512">
        <v>4851147.84</v>
      </c>
    </row>
    <row r="513" spans="1:14" x14ac:dyDescent="0.3">
      <c r="A513" t="s">
        <v>146</v>
      </c>
      <c r="B513" t="s">
        <v>32</v>
      </c>
      <c r="C513" t="s">
        <v>148</v>
      </c>
      <c r="D513" t="s">
        <v>17</v>
      </c>
      <c r="E513" t="s">
        <v>147</v>
      </c>
      <c r="F513" t="s">
        <v>19</v>
      </c>
      <c r="G513" t="s">
        <v>20</v>
      </c>
      <c r="H513">
        <v>155.04</v>
      </c>
      <c r="I513">
        <v>4500</v>
      </c>
      <c r="J513">
        <v>697680</v>
      </c>
      <c r="K513">
        <v>807759.95039999997</v>
      </c>
      <c r="L513">
        <v>310.97000000000003</v>
      </c>
      <c r="M513">
        <v>0</v>
      </c>
      <c r="N513">
        <v>1608275</v>
      </c>
    </row>
    <row r="514" spans="1:14" x14ac:dyDescent="0.3">
      <c r="A514" t="s">
        <v>146</v>
      </c>
      <c r="B514" t="s">
        <v>33</v>
      </c>
      <c r="C514" t="s">
        <v>148</v>
      </c>
      <c r="D514" t="s">
        <v>17</v>
      </c>
      <c r="E514" t="s">
        <v>147</v>
      </c>
      <c r="F514" t="s">
        <v>19</v>
      </c>
      <c r="G514" t="s">
        <v>20</v>
      </c>
      <c r="H514">
        <v>6.75</v>
      </c>
      <c r="I514">
        <v>65000</v>
      </c>
      <c r="J514">
        <v>438750</v>
      </c>
      <c r="K514">
        <v>518070.06</v>
      </c>
      <c r="L514">
        <v>5.13</v>
      </c>
      <c r="M514">
        <v>0.37</v>
      </c>
      <c r="N514">
        <v>347520</v>
      </c>
    </row>
    <row r="515" spans="1:14" x14ac:dyDescent="0.3">
      <c r="A515" t="s">
        <v>146</v>
      </c>
      <c r="B515" t="s">
        <v>34</v>
      </c>
      <c r="C515" t="s">
        <v>148</v>
      </c>
      <c r="D515" t="s">
        <v>17</v>
      </c>
      <c r="E515" t="s">
        <v>147</v>
      </c>
      <c r="F515" t="s">
        <v>19</v>
      </c>
      <c r="G515" t="s">
        <v>20</v>
      </c>
      <c r="H515">
        <v>20883.98</v>
      </c>
      <c r="I515">
        <v>1</v>
      </c>
      <c r="J515">
        <v>20883.98</v>
      </c>
      <c r="K515">
        <v>20883.98</v>
      </c>
      <c r="L515">
        <v>24731.3</v>
      </c>
      <c r="M515">
        <v>2.8</v>
      </c>
      <c r="N515">
        <v>10726.8</v>
      </c>
    </row>
    <row r="516" spans="1:14" x14ac:dyDescent="0.3">
      <c r="A516" t="s">
        <v>146</v>
      </c>
      <c r="B516" t="s">
        <v>80</v>
      </c>
      <c r="C516" t="s">
        <v>149</v>
      </c>
      <c r="D516" t="s">
        <v>17</v>
      </c>
      <c r="E516" t="s">
        <v>147</v>
      </c>
      <c r="F516" t="s">
        <v>19</v>
      </c>
      <c r="G516" t="s">
        <v>20</v>
      </c>
      <c r="H516">
        <v>2.5</v>
      </c>
      <c r="I516">
        <v>4000</v>
      </c>
      <c r="J516">
        <v>10000</v>
      </c>
      <c r="K516">
        <v>0</v>
      </c>
      <c r="L516">
        <v>0</v>
      </c>
      <c r="M516">
        <v>0</v>
      </c>
      <c r="N516">
        <v>0</v>
      </c>
    </row>
    <row r="517" spans="1:14" x14ac:dyDescent="0.3">
      <c r="A517" t="s">
        <v>146</v>
      </c>
      <c r="B517" t="s">
        <v>27</v>
      </c>
      <c r="C517" t="s">
        <v>149</v>
      </c>
      <c r="D517" t="s">
        <v>17</v>
      </c>
      <c r="E517" t="s">
        <v>147</v>
      </c>
      <c r="F517" t="s">
        <v>19</v>
      </c>
      <c r="G517" t="s">
        <v>20</v>
      </c>
      <c r="H517">
        <v>74.23</v>
      </c>
      <c r="I517">
        <v>5000</v>
      </c>
      <c r="J517">
        <v>371150</v>
      </c>
      <c r="K517">
        <v>411719.6642</v>
      </c>
      <c r="L517">
        <v>49.5</v>
      </c>
      <c r="M517">
        <v>0</v>
      </c>
      <c r="N517">
        <v>290209</v>
      </c>
    </row>
    <row r="518" spans="1:14" x14ac:dyDescent="0.3">
      <c r="A518" t="s">
        <v>146</v>
      </c>
      <c r="B518" t="s">
        <v>31</v>
      </c>
      <c r="C518" t="s">
        <v>149</v>
      </c>
      <c r="D518" t="s">
        <v>17</v>
      </c>
      <c r="E518" t="s">
        <v>147</v>
      </c>
      <c r="F518" t="s">
        <v>19</v>
      </c>
      <c r="G518" t="s">
        <v>20</v>
      </c>
      <c r="H518">
        <v>1586.82</v>
      </c>
      <c r="I518">
        <v>5000</v>
      </c>
      <c r="J518">
        <v>7934100</v>
      </c>
      <c r="K518">
        <v>8792061.8376000002</v>
      </c>
      <c r="L518">
        <v>1434.47</v>
      </c>
      <c r="M518">
        <v>35.42</v>
      </c>
      <c r="N518">
        <v>7754184.3600000003</v>
      </c>
    </row>
    <row r="519" spans="1:14" x14ac:dyDescent="0.3">
      <c r="A519" t="s">
        <v>146</v>
      </c>
      <c r="B519" t="s">
        <v>32</v>
      </c>
      <c r="C519" t="s">
        <v>149</v>
      </c>
      <c r="D519" t="s">
        <v>17</v>
      </c>
      <c r="E519" t="s">
        <v>147</v>
      </c>
      <c r="F519" t="s">
        <v>19</v>
      </c>
      <c r="G519" t="s">
        <v>20</v>
      </c>
      <c r="H519">
        <v>155.04</v>
      </c>
      <c r="I519">
        <v>4500</v>
      </c>
      <c r="J519">
        <v>697680</v>
      </c>
      <c r="K519">
        <v>807759.95039999997</v>
      </c>
      <c r="L519">
        <v>200.89</v>
      </c>
      <c r="M519">
        <v>0</v>
      </c>
      <c r="N519">
        <v>1049200</v>
      </c>
    </row>
    <row r="520" spans="1:14" x14ac:dyDescent="0.3">
      <c r="A520" t="s">
        <v>146</v>
      </c>
      <c r="B520" t="s">
        <v>33</v>
      </c>
      <c r="C520" t="s">
        <v>149</v>
      </c>
      <c r="D520" t="s">
        <v>17</v>
      </c>
      <c r="E520" t="s">
        <v>147</v>
      </c>
      <c r="F520" t="s">
        <v>19</v>
      </c>
      <c r="G520" t="s">
        <v>20</v>
      </c>
      <c r="H520">
        <v>6.75</v>
      </c>
      <c r="I520">
        <v>65000</v>
      </c>
      <c r="J520">
        <v>438750</v>
      </c>
      <c r="K520">
        <v>518070.06</v>
      </c>
      <c r="L520">
        <v>3.63</v>
      </c>
      <c r="M520">
        <v>0</v>
      </c>
      <c r="N520">
        <v>265700</v>
      </c>
    </row>
    <row r="521" spans="1:14" x14ac:dyDescent="0.3">
      <c r="A521" t="s">
        <v>146</v>
      </c>
      <c r="B521" t="s">
        <v>34</v>
      </c>
      <c r="C521" t="s">
        <v>149</v>
      </c>
      <c r="D521" t="s">
        <v>17</v>
      </c>
      <c r="E521" t="s">
        <v>147</v>
      </c>
      <c r="F521" t="s">
        <v>19</v>
      </c>
      <c r="G521" t="s">
        <v>20</v>
      </c>
      <c r="H521">
        <v>20883.98</v>
      </c>
      <c r="I521">
        <v>1</v>
      </c>
      <c r="J521">
        <v>20883.98</v>
      </c>
      <c r="K521">
        <v>20883.98</v>
      </c>
      <c r="L521">
        <v>13526.9</v>
      </c>
      <c r="M521">
        <v>0.42</v>
      </c>
      <c r="N521">
        <v>13512.9</v>
      </c>
    </row>
    <row r="522" spans="1:14" x14ac:dyDescent="0.3">
      <c r="A522" t="s">
        <v>146</v>
      </c>
      <c r="B522" t="s">
        <v>80</v>
      </c>
      <c r="C522" t="s">
        <v>150</v>
      </c>
      <c r="D522" t="s">
        <v>29</v>
      </c>
      <c r="E522" t="s">
        <v>147</v>
      </c>
      <c r="F522" t="s">
        <v>19</v>
      </c>
      <c r="G522" t="s">
        <v>20</v>
      </c>
      <c r="H522">
        <v>3.93</v>
      </c>
      <c r="I522">
        <v>4000</v>
      </c>
      <c r="J522">
        <v>15720</v>
      </c>
      <c r="K522">
        <v>0</v>
      </c>
      <c r="L522">
        <v>0</v>
      </c>
      <c r="M522">
        <v>0</v>
      </c>
      <c r="N522">
        <v>0</v>
      </c>
    </row>
    <row r="523" spans="1:14" x14ac:dyDescent="0.3">
      <c r="A523" t="s">
        <v>146</v>
      </c>
      <c r="B523" t="s">
        <v>27</v>
      </c>
      <c r="C523" t="s">
        <v>150</v>
      </c>
      <c r="D523" t="s">
        <v>29</v>
      </c>
      <c r="E523" t="s">
        <v>147</v>
      </c>
      <c r="F523" t="s">
        <v>19</v>
      </c>
      <c r="G523" t="s">
        <v>20</v>
      </c>
      <c r="H523">
        <v>116.66</v>
      </c>
      <c r="I523">
        <v>5000</v>
      </c>
      <c r="J523">
        <v>583300</v>
      </c>
      <c r="K523">
        <v>647059.35640000005</v>
      </c>
      <c r="L523">
        <v>45.95</v>
      </c>
      <c r="M523">
        <v>0.15</v>
      </c>
      <c r="N523">
        <v>245097.89</v>
      </c>
    </row>
    <row r="524" spans="1:14" x14ac:dyDescent="0.3">
      <c r="A524" t="s">
        <v>146</v>
      </c>
      <c r="B524" t="s">
        <v>31</v>
      </c>
      <c r="C524" t="s">
        <v>150</v>
      </c>
      <c r="D524" t="s">
        <v>29</v>
      </c>
      <c r="E524" t="s">
        <v>147</v>
      </c>
      <c r="F524" t="s">
        <v>19</v>
      </c>
      <c r="G524" t="s">
        <v>20</v>
      </c>
      <c r="H524">
        <v>2493.77</v>
      </c>
      <c r="I524">
        <v>5000</v>
      </c>
      <c r="J524">
        <v>12468850</v>
      </c>
      <c r="K524">
        <v>13817181.5636</v>
      </c>
      <c r="L524">
        <v>1305.1400000000001</v>
      </c>
      <c r="M524">
        <v>17.97</v>
      </c>
      <c r="N524">
        <v>7099918.4699999997</v>
      </c>
    </row>
    <row r="525" spans="1:14" x14ac:dyDescent="0.3">
      <c r="A525" t="s">
        <v>146</v>
      </c>
      <c r="B525" t="s">
        <v>32</v>
      </c>
      <c r="C525" t="s">
        <v>150</v>
      </c>
      <c r="D525" t="s">
        <v>29</v>
      </c>
      <c r="E525" t="s">
        <v>147</v>
      </c>
      <c r="F525" t="s">
        <v>19</v>
      </c>
      <c r="G525" t="s">
        <v>20</v>
      </c>
      <c r="H525">
        <v>243.65</v>
      </c>
      <c r="I525">
        <v>4500</v>
      </c>
      <c r="J525">
        <v>1096425</v>
      </c>
      <c r="K525">
        <v>1269418.9365000001</v>
      </c>
      <c r="L525">
        <v>152.16</v>
      </c>
      <c r="M525">
        <v>0</v>
      </c>
      <c r="N525">
        <v>785744</v>
      </c>
    </row>
    <row r="526" spans="1:14" x14ac:dyDescent="0.3">
      <c r="A526" t="s">
        <v>146</v>
      </c>
      <c r="B526" t="s">
        <v>33</v>
      </c>
      <c r="C526" t="s">
        <v>150</v>
      </c>
      <c r="D526" t="s">
        <v>29</v>
      </c>
      <c r="E526" t="s">
        <v>147</v>
      </c>
      <c r="F526" t="s">
        <v>19</v>
      </c>
      <c r="G526" t="s">
        <v>20</v>
      </c>
      <c r="H526">
        <v>10.61</v>
      </c>
      <c r="I526">
        <v>65000</v>
      </c>
      <c r="J526">
        <v>689650</v>
      </c>
      <c r="K526">
        <v>814329.38320000004</v>
      </c>
      <c r="L526">
        <v>2.74</v>
      </c>
      <c r="M526">
        <v>0.03</v>
      </c>
      <c r="N526">
        <v>199440</v>
      </c>
    </row>
    <row r="527" spans="1:14" x14ac:dyDescent="0.3">
      <c r="A527" t="s">
        <v>146</v>
      </c>
      <c r="B527" t="s">
        <v>34</v>
      </c>
      <c r="C527" t="s">
        <v>150</v>
      </c>
      <c r="D527" t="s">
        <v>29</v>
      </c>
      <c r="E527" t="s">
        <v>147</v>
      </c>
      <c r="F527" t="s">
        <v>19</v>
      </c>
      <c r="G527" t="s">
        <v>20</v>
      </c>
      <c r="H527">
        <v>32820.36</v>
      </c>
      <c r="I527">
        <v>1</v>
      </c>
      <c r="J527">
        <v>32820.36</v>
      </c>
      <c r="K527">
        <v>32820.36</v>
      </c>
      <c r="L527">
        <v>14072.89</v>
      </c>
      <c r="M527">
        <v>0</v>
      </c>
      <c r="N527">
        <v>14072.89</v>
      </c>
    </row>
    <row r="528" spans="1:14" x14ac:dyDescent="0.3">
      <c r="A528" t="s">
        <v>146</v>
      </c>
      <c r="B528" t="s">
        <v>80</v>
      </c>
      <c r="C528" t="s">
        <v>151</v>
      </c>
      <c r="D528" t="s">
        <v>29</v>
      </c>
      <c r="E528" t="s">
        <v>147</v>
      </c>
      <c r="F528" t="s">
        <v>19</v>
      </c>
      <c r="G528" t="s">
        <v>20</v>
      </c>
      <c r="H528">
        <v>3.93</v>
      </c>
      <c r="I528">
        <v>4000</v>
      </c>
      <c r="J528">
        <v>15720</v>
      </c>
      <c r="K528">
        <v>0</v>
      </c>
      <c r="L528">
        <v>0</v>
      </c>
      <c r="M528">
        <v>0</v>
      </c>
      <c r="N528">
        <v>0</v>
      </c>
    </row>
    <row r="529" spans="1:14" x14ac:dyDescent="0.3">
      <c r="A529" t="s">
        <v>146</v>
      </c>
      <c r="B529" t="s">
        <v>27</v>
      </c>
      <c r="C529" t="s">
        <v>151</v>
      </c>
      <c r="D529" t="s">
        <v>29</v>
      </c>
      <c r="E529" t="s">
        <v>147</v>
      </c>
      <c r="F529" t="s">
        <v>19</v>
      </c>
      <c r="G529" t="s">
        <v>20</v>
      </c>
      <c r="H529">
        <v>116.66</v>
      </c>
      <c r="I529">
        <v>5000</v>
      </c>
      <c r="J529">
        <v>583300</v>
      </c>
      <c r="K529">
        <v>647059.35640000005</v>
      </c>
      <c r="L529">
        <v>102.75</v>
      </c>
      <c r="M529">
        <v>2.48</v>
      </c>
      <c r="N529">
        <v>552208</v>
      </c>
    </row>
    <row r="530" spans="1:14" x14ac:dyDescent="0.3">
      <c r="A530" t="s">
        <v>146</v>
      </c>
      <c r="B530" t="s">
        <v>31</v>
      </c>
      <c r="C530" t="s">
        <v>151</v>
      </c>
      <c r="D530" t="s">
        <v>29</v>
      </c>
      <c r="E530" t="s">
        <v>147</v>
      </c>
      <c r="F530" t="s">
        <v>19</v>
      </c>
      <c r="G530" t="s">
        <v>20</v>
      </c>
      <c r="H530">
        <v>2493.77</v>
      </c>
      <c r="I530">
        <v>5000</v>
      </c>
      <c r="J530">
        <v>12468850</v>
      </c>
      <c r="K530">
        <v>13817181.5636</v>
      </c>
      <c r="L530">
        <v>1679.23</v>
      </c>
      <c r="M530">
        <v>63.01</v>
      </c>
      <c r="N530">
        <v>8997805.5800000001</v>
      </c>
    </row>
    <row r="531" spans="1:14" x14ac:dyDescent="0.3">
      <c r="A531" t="s">
        <v>146</v>
      </c>
      <c r="B531" t="s">
        <v>32</v>
      </c>
      <c r="C531" t="s">
        <v>151</v>
      </c>
      <c r="D531" t="s">
        <v>29</v>
      </c>
      <c r="E531" t="s">
        <v>147</v>
      </c>
      <c r="F531" t="s">
        <v>19</v>
      </c>
      <c r="G531" t="s">
        <v>20</v>
      </c>
      <c r="H531">
        <v>243.65</v>
      </c>
      <c r="I531">
        <v>4500</v>
      </c>
      <c r="J531">
        <v>1096425</v>
      </c>
      <c r="K531">
        <v>1269418.9365000001</v>
      </c>
      <c r="L531">
        <v>188.21</v>
      </c>
      <c r="M531">
        <v>0</v>
      </c>
      <c r="N531">
        <v>981375.05</v>
      </c>
    </row>
    <row r="532" spans="1:14" x14ac:dyDescent="0.3">
      <c r="A532" t="s">
        <v>146</v>
      </c>
      <c r="B532" t="s">
        <v>33</v>
      </c>
      <c r="C532" t="s">
        <v>151</v>
      </c>
      <c r="D532" t="s">
        <v>29</v>
      </c>
      <c r="E532" t="s">
        <v>147</v>
      </c>
      <c r="F532" t="s">
        <v>19</v>
      </c>
      <c r="G532" t="s">
        <v>20</v>
      </c>
      <c r="H532">
        <v>10.61</v>
      </c>
      <c r="I532">
        <v>65000</v>
      </c>
      <c r="J532">
        <v>689650</v>
      </c>
      <c r="K532">
        <v>814329.38320000004</v>
      </c>
      <c r="L532">
        <v>10.4</v>
      </c>
      <c r="M532">
        <v>0.41</v>
      </c>
      <c r="N532">
        <v>726690</v>
      </c>
    </row>
    <row r="533" spans="1:14" x14ac:dyDescent="0.3">
      <c r="A533" t="s">
        <v>146</v>
      </c>
      <c r="B533" t="s">
        <v>34</v>
      </c>
      <c r="C533" t="s">
        <v>151</v>
      </c>
      <c r="D533" t="s">
        <v>29</v>
      </c>
      <c r="E533" t="s">
        <v>147</v>
      </c>
      <c r="F533" t="s">
        <v>19</v>
      </c>
      <c r="G533" t="s">
        <v>20</v>
      </c>
      <c r="H533">
        <v>32820.36</v>
      </c>
      <c r="I533">
        <v>1</v>
      </c>
      <c r="J533">
        <v>32820.36</v>
      </c>
      <c r="K533">
        <v>32820.36</v>
      </c>
      <c r="L533">
        <v>40420.080000000002</v>
      </c>
      <c r="M533">
        <v>1.1599999999999999</v>
      </c>
      <c r="N533">
        <v>39851.68</v>
      </c>
    </row>
    <row r="534" spans="1:14" x14ac:dyDescent="0.3">
      <c r="A534" t="s">
        <v>146</v>
      </c>
      <c r="B534" t="s">
        <v>80</v>
      </c>
      <c r="C534" t="s">
        <v>152</v>
      </c>
      <c r="D534" t="s">
        <v>17</v>
      </c>
      <c r="E534" t="s">
        <v>147</v>
      </c>
      <c r="F534" t="s">
        <v>19</v>
      </c>
      <c r="G534" t="s">
        <v>20</v>
      </c>
      <c r="H534">
        <v>2.5</v>
      </c>
      <c r="I534">
        <v>4000</v>
      </c>
      <c r="J534">
        <v>10000</v>
      </c>
      <c r="K534">
        <v>0</v>
      </c>
      <c r="L534">
        <v>0</v>
      </c>
      <c r="M534">
        <v>0</v>
      </c>
      <c r="N534">
        <v>0</v>
      </c>
    </row>
    <row r="535" spans="1:14" x14ac:dyDescent="0.3">
      <c r="A535" t="s">
        <v>146</v>
      </c>
      <c r="B535" t="s">
        <v>27</v>
      </c>
      <c r="C535" t="s">
        <v>152</v>
      </c>
      <c r="D535" t="s">
        <v>17</v>
      </c>
      <c r="E535" t="s">
        <v>147</v>
      </c>
      <c r="F535" t="s">
        <v>19</v>
      </c>
      <c r="G535" t="s">
        <v>20</v>
      </c>
      <c r="H535">
        <v>74.23</v>
      </c>
      <c r="I535">
        <v>5000</v>
      </c>
      <c r="J535">
        <v>371150</v>
      </c>
      <c r="K535">
        <v>411719.6642</v>
      </c>
      <c r="L535">
        <v>41.45</v>
      </c>
      <c r="M535">
        <v>0</v>
      </c>
      <c r="N535">
        <v>231737</v>
      </c>
    </row>
    <row r="536" spans="1:14" x14ac:dyDescent="0.3">
      <c r="A536" t="s">
        <v>146</v>
      </c>
      <c r="B536" t="s">
        <v>31</v>
      </c>
      <c r="C536" t="s">
        <v>152</v>
      </c>
      <c r="D536" t="s">
        <v>17</v>
      </c>
      <c r="E536" t="s">
        <v>147</v>
      </c>
      <c r="F536" t="s">
        <v>19</v>
      </c>
      <c r="G536" t="s">
        <v>20</v>
      </c>
      <c r="H536">
        <v>1586.82</v>
      </c>
      <c r="I536">
        <v>5000</v>
      </c>
      <c r="J536">
        <v>7934100</v>
      </c>
      <c r="K536">
        <v>8792061.8376000002</v>
      </c>
      <c r="L536">
        <v>1329.63</v>
      </c>
      <c r="M536">
        <v>70.739999999999995</v>
      </c>
      <c r="N536">
        <v>6922625.0899999999</v>
      </c>
    </row>
    <row r="537" spans="1:14" x14ac:dyDescent="0.3">
      <c r="A537" t="s">
        <v>146</v>
      </c>
      <c r="B537" t="s">
        <v>32</v>
      </c>
      <c r="C537" t="s">
        <v>152</v>
      </c>
      <c r="D537" t="s">
        <v>17</v>
      </c>
      <c r="E537" t="s">
        <v>147</v>
      </c>
      <c r="F537" t="s">
        <v>19</v>
      </c>
      <c r="G537" t="s">
        <v>20</v>
      </c>
      <c r="H537">
        <v>155.04</v>
      </c>
      <c r="I537">
        <v>4500</v>
      </c>
      <c r="J537">
        <v>697680</v>
      </c>
      <c r="K537">
        <v>807759.95039999997</v>
      </c>
      <c r="L537">
        <v>310.49</v>
      </c>
      <c r="M537">
        <v>0</v>
      </c>
      <c r="N537">
        <v>1623755</v>
      </c>
    </row>
    <row r="538" spans="1:14" x14ac:dyDescent="0.3">
      <c r="A538" t="s">
        <v>146</v>
      </c>
      <c r="B538" t="s">
        <v>33</v>
      </c>
      <c r="C538" t="s">
        <v>152</v>
      </c>
      <c r="D538" t="s">
        <v>17</v>
      </c>
      <c r="E538" t="s">
        <v>147</v>
      </c>
      <c r="F538" t="s">
        <v>19</v>
      </c>
      <c r="G538" t="s">
        <v>20</v>
      </c>
      <c r="H538">
        <v>6.75</v>
      </c>
      <c r="I538">
        <v>65000</v>
      </c>
      <c r="J538">
        <v>438750</v>
      </c>
      <c r="K538">
        <v>518070.06</v>
      </c>
      <c r="L538">
        <v>5.36</v>
      </c>
      <c r="M538">
        <v>0</v>
      </c>
      <c r="N538">
        <v>395020</v>
      </c>
    </row>
    <row r="539" spans="1:14" x14ac:dyDescent="0.3">
      <c r="A539" t="s">
        <v>146</v>
      </c>
      <c r="B539" t="s">
        <v>34</v>
      </c>
      <c r="C539" t="s">
        <v>152</v>
      </c>
      <c r="D539" t="s">
        <v>17</v>
      </c>
      <c r="E539" t="s">
        <v>147</v>
      </c>
      <c r="F539" t="s">
        <v>19</v>
      </c>
      <c r="G539" t="s">
        <v>20</v>
      </c>
      <c r="H539">
        <v>20883.98</v>
      </c>
      <c r="I539">
        <v>1</v>
      </c>
      <c r="J539">
        <v>20883.98</v>
      </c>
      <c r="K539">
        <v>20883.98</v>
      </c>
      <c r="L539">
        <v>68497.41</v>
      </c>
      <c r="M539">
        <v>0.89</v>
      </c>
      <c r="N539">
        <v>67591.41</v>
      </c>
    </row>
    <row r="540" spans="1:14" x14ac:dyDescent="0.3">
      <c r="A540" t="s">
        <v>146</v>
      </c>
      <c r="B540" t="s">
        <v>80</v>
      </c>
      <c r="C540" t="s">
        <v>153</v>
      </c>
      <c r="D540" t="s">
        <v>64</v>
      </c>
      <c r="E540" t="s">
        <v>147</v>
      </c>
      <c r="F540" t="s">
        <v>19</v>
      </c>
      <c r="G540" t="s">
        <v>20</v>
      </c>
      <c r="H540">
        <v>4.84</v>
      </c>
      <c r="I540">
        <v>4000</v>
      </c>
      <c r="J540">
        <v>19360</v>
      </c>
      <c r="K540">
        <v>0</v>
      </c>
      <c r="L540">
        <v>0</v>
      </c>
      <c r="M540">
        <v>0</v>
      </c>
      <c r="N540">
        <v>0</v>
      </c>
    </row>
    <row r="541" spans="1:14" x14ac:dyDescent="0.3">
      <c r="A541" t="s">
        <v>146</v>
      </c>
      <c r="B541" t="s">
        <v>27</v>
      </c>
      <c r="C541" t="s">
        <v>153</v>
      </c>
      <c r="D541" t="s">
        <v>64</v>
      </c>
      <c r="E541" t="s">
        <v>147</v>
      </c>
      <c r="F541" t="s">
        <v>19</v>
      </c>
      <c r="G541" t="s">
        <v>20</v>
      </c>
      <c r="H541">
        <v>143.19</v>
      </c>
      <c r="I541">
        <v>5000</v>
      </c>
      <c r="J541">
        <v>715950</v>
      </c>
      <c r="K541">
        <v>794209.06259999995</v>
      </c>
      <c r="L541">
        <v>92.48</v>
      </c>
      <c r="M541">
        <v>0.21</v>
      </c>
      <c r="N541">
        <v>489496</v>
      </c>
    </row>
    <row r="542" spans="1:14" x14ac:dyDescent="0.3">
      <c r="A542" t="s">
        <v>146</v>
      </c>
      <c r="B542" t="s">
        <v>31</v>
      </c>
      <c r="C542" t="s">
        <v>153</v>
      </c>
      <c r="D542" t="s">
        <v>64</v>
      </c>
      <c r="E542" t="s">
        <v>147</v>
      </c>
      <c r="F542" t="s">
        <v>19</v>
      </c>
      <c r="G542" t="s">
        <v>20</v>
      </c>
      <c r="H542">
        <v>3060.8</v>
      </c>
      <c r="I542">
        <v>5000</v>
      </c>
      <c r="J542">
        <v>15304000</v>
      </c>
      <c r="K542">
        <v>16958913.344000001</v>
      </c>
      <c r="L542">
        <v>1282.5899999999999</v>
      </c>
      <c r="M542">
        <v>31.98</v>
      </c>
      <c r="N542">
        <v>6978180.96</v>
      </c>
    </row>
    <row r="543" spans="1:14" x14ac:dyDescent="0.3">
      <c r="A543" t="s">
        <v>146</v>
      </c>
      <c r="B543" t="s">
        <v>32</v>
      </c>
      <c r="C543" t="s">
        <v>153</v>
      </c>
      <c r="D543" t="s">
        <v>64</v>
      </c>
      <c r="E543" t="s">
        <v>147</v>
      </c>
      <c r="F543" t="s">
        <v>19</v>
      </c>
      <c r="G543" t="s">
        <v>20</v>
      </c>
      <c r="H543">
        <v>299.04000000000002</v>
      </c>
      <c r="I543">
        <v>4500</v>
      </c>
      <c r="J543">
        <v>1345680</v>
      </c>
      <c r="K543">
        <v>1558001.3903999999</v>
      </c>
      <c r="L543">
        <v>132.75</v>
      </c>
      <c r="M543">
        <v>0</v>
      </c>
      <c r="N543">
        <v>694005.25</v>
      </c>
    </row>
    <row r="544" spans="1:14" x14ac:dyDescent="0.3">
      <c r="A544" t="s">
        <v>146</v>
      </c>
      <c r="B544" t="s">
        <v>33</v>
      </c>
      <c r="C544" t="s">
        <v>153</v>
      </c>
      <c r="D544" t="s">
        <v>64</v>
      </c>
      <c r="E544" t="s">
        <v>147</v>
      </c>
      <c r="F544" t="s">
        <v>19</v>
      </c>
      <c r="G544" t="s">
        <v>20</v>
      </c>
      <c r="H544">
        <v>13.02</v>
      </c>
      <c r="I544">
        <v>65000</v>
      </c>
      <c r="J544">
        <v>846300</v>
      </c>
      <c r="K544">
        <v>999299.58239999996</v>
      </c>
      <c r="L544">
        <v>8.6199999999999992</v>
      </c>
      <c r="M544">
        <v>0.04</v>
      </c>
      <c r="N544">
        <v>618380</v>
      </c>
    </row>
    <row r="545" spans="1:14" x14ac:dyDescent="0.3">
      <c r="A545" t="s">
        <v>146</v>
      </c>
      <c r="B545" t="s">
        <v>34</v>
      </c>
      <c r="C545" t="s">
        <v>153</v>
      </c>
      <c r="D545" t="s">
        <v>64</v>
      </c>
      <c r="E545" t="s">
        <v>147</v>
      </c>
      <c r="F545" t="s">
        <v>19</v>
      </c>
      <c r="G545" t="s">
        <v>20</v>
      </c>
      <c r="H545">
        <v>40282.949999999997</v>
      </c>
      <c r="I545">
        <v>1</v>
      </c>
      <c r="J545">
        <v>40282.949999999997</v>
      </c>
      <c r="K545">
        <v>40282.949999999997</v>
      </c>
      <c r="L545">
        <v>48260.14</v>
      </c>
      <c r="M545">
        <v>0.72</v>
      </c>
      <c r="N545">
        <v>47757.34</v>
      </c>
    </row>
    <row r="546" spans="1:14" x14ac:dyDescent="0.3">
      <c r="A546" t="s">
        <v>146</v>
      </c>
      <c r="B546" t="s">
        <v>80</v>
      </c>
      <c r="C546" t="s">
        <v>154</v>
      </c>
      <c r="D546" t="s">
        <v>17</v>
      </c>
      <c r="E546" t="s">
        <v>147</v>
      </c>
      <c r="F546" t="s">
        <v>19</v>
      </c>
      <c r="G546" t="s">
        <v>20</v>
      </c>
      <c r="H546">
        <v>2.5</v>
      </c>
      <c r="I546">
        <v>4000</v>
      </c>
      <c r="J546">
        <v>10000</v>
      </c>
      <c r="K546">
        <v>0</v>
      </c>
      <c r="L546">
        <v>0</v>
      </c>
      <c r="M546">
        <v>0</v>
      </c>
      <c r="N546">
        <v>0</v>
      </c>
    </row>
    <row r="547" spans="1:14" x14ac:dyDescent="0.3">
      <c r="A547" t="s">
        <v>146</v>
      </c>
      <c r="B547" t="s">
        <v>27</v>
      </c>
      <c r="C547" t="s">
        <v>154</v>
      </c>
      <c r="D547" t="s">
        <v>17</v>
      </c>
      <c r="E547" t="s">
        <v>147</v>
      </c>
      <c r="F547" t="s">
        <v>19</v>
      </c>
      <c r="G547" t="s">
        <v>20</v>
      </c>
      <c r="H547">
        <v>74.23</v>
      </c>
      <c r="I547">
        <v>5000</v>
      </c>
      <c r="J547">
        <v>371150</v>
      </c>
      <c r="K547">
        <v>411719.6642</v>
      </c>
      <c r="L547">
        <v>123.34</v>
      </c>
      <c r="M547">
        <v>6.32</v>
      </c>
      <c r="N547">
        <v>623677</v>
      </c>
    </row>
    <row r="548" spans="1:14" x14ac:dyDescent="0.3">
      <c r="A548" t="s">
        <v>146</v>
      </c>
      <c r="B548" t="s">
        <v>31</v>
      </c>
      <c r="C548" t="s">
        <v>154</v>
      </c>
      <c r="D548" t="s">
        <v>17</v>
      </c>
      <c r="E548" t="s">
        <v>147</v>
      </c>
      <c r="F548" t="s">
        <v>19</v>
      </c>
      <c r="G548" t="s">
        <v>20</v>
      </c>
      <c r="H548">
        <v>1586.82</v>
      </c>
      <c r="I548">
        <v>5000</v>
      </c>
      <c r="J548">
        <v>7934100</v>
      </c>
      <c r="K548">
        <v>8792061.8376000002</v>
      </c>
      <c r="L548">
        <v>1202.57</v>
      </c>
      <c r="M548">
        <v>0</v>
      </c>
      <c r="N548">
        <v>6706611.9699999997</v>
      </c>
    </row>
    <row r="549" spans="1:14" x14ac:dyDescent="0.3">
      <c r="A549" t="s">
        <v>146</v>
      </c>
      <c r="B549" t="s">
        <v>32</v>
      </c>
      <c r="C549" t="s">
        <v>154</v>
      </c>
      <c r="D549" t="s">
        <v>17</v>
      </c>
      <c r="E549" t="s">
        <v>147</v>
      </c>
      <c r="F549" t="s">
        <v>19</v>
      </c>
      <c r="G549" t="s">
        <v>20</v>
      </c>
      <c r="H549">
        <v>155.04</v>
      </c>
      <c r="I549">
        <v>4500</v>
      </c>
      <c r="J549">
        <v>697680</v>
      </c>
      <c r="K549">
        <v>807759.95039999997</v>
      </c>
      <c r="L549">
        <v>98.19</v>
      </c>
      <c r="M549">
        <v>0</v>
      </c>
      <c r="N549">
        <v>511734</v>
      </c>
    </row>
    <row r="550" spans="1:14" x14ac:dyDescent="0.3">
      <c r="A550" t="s">
        <v>146</v>
      </c>
      <c r="B550" t="s">
        <v>33</v>
      </c>
      <c r="C550" t="s">
        <v>154</v>
      </c>
      <c r="D550" t="s">
        <v>17</v>
      </c>
      <c r="E550" t="s">
        <v>147</v>
      </c>
      <c r="F550" t="s">
        <v>19</v>
      </c>
      <c r="G550" t="s">
        <v>20</v>
      </c>
      <c r="H550">
        <v>6.75</v>
      </c>
      <c r="I550">
        <v>65000</v>
      </c>
      <c r="J550">
        <v>438750</v>
      </c>
      <c r="K550">
        <v>518070.06</v>
      </c>
      <c r="L550">
        <v>15.6</v>
      </c>
      <c r="M550">
        <v>0.53</v>
      </c>
      <c r="N550">
        <v>1074030</v>
      </c>
    </row>
    <row r="551" spans="1:14" x14ac:dyDescent="0.3">
      <c r="A551" t="s">
        <v>146</v>
      </c>
      <c r="B551" t="s">
        <v>34</v>
      </c>
      <c r="C551" t="s">
        <v>154</v>
      </c>
      <c r="D551" t="s">
        <v>17</v>
      </c>
      <c r="E551" t="s">
        <v>147</v>
      </c>
      <c r="F551" t="s">
        <v>19</v>
      </c>
      <c r="G551" t="s">
        <v>20</v>
      </c>
      <c r="H551">
        <v>20883.98</v>
      </c>
      <c r="I551">
        <v>1</v>
      </c>
      <c r="J551">
        <v>20883.98</v>
      </c>
      <c r="K551">
        <v>20883.98</v>
      </c>
      <c r="L551">
        <v>116615.96</v>
      </c>
      <c r="M551">
        <v>1.17</v>
      </c>
      <c r="N551">
        <v>116615.96</v>
      </c>
    </row>
    <row r="552" spans="1:14" x14ac:dyDescent="0.3">
      <c r="A552" t="s">
        <v>146</v>
      </c>
      <c r="B552" t="s">
        <v>80</v>
      </c>
      <c r="C552" t="s">
        <v>155</v>
      </c>
      <c r="D552" t="s">
        <v>64</v>
      </c>
      <c r="E552" t="s">
        <v>147</v>
      </c>
      <c r="F552" t="s">
        <v>19</v>
      </c>
      <c r="G552" t="s">
        <v>20</v>
      </c>
      <c r="H552">
        <v>4.84</v>
      </c>
      <c r="I552">
        <v>4000</v>
      </c>
      <c r="J552">
        <v>19360</v>
      </c>
      <c r="K552">
        <v>0</v>
      </c>
      <c r="L552">
        <v>0</v>
      </c>
      <c r="M552">
        <v>0</v>
      </c>
      <c r="N552">
        <v>0</v>
      </c>
    </row>
    <row r="553" spans="1:14" x14ac:dyDescent="0.3">
      <c r="A553" t="s">
        <v>146</v>
      </c>
      <c r="B553" t="s">
        <v>27</v>
      </c>
      <c r="C553" t="s">
        <v>155</v>
      </c>
      <c r="D553" t="s">
        <v>64</v>
      </c>
      <c r="E553" t="s">
        <v>147</v>
      </c>
      <c r="F553" t="s">
        <v>19</v>
      </c>
      <c r="G553" t="s">
        <v>20</v>
      </c>
      <c r="H553">
        <v>143.19</v>
      </c>
      <c r="I553">
        <v>5000</v>
      </c>
      <c r="J553">
        <v>715950</v>
      </c>
      <c r="K553">
        <v>794209.06259999995</v>
      </c>
      <c r="L553">
        <v>55.46</v>
      </c>
      <c r="M553">
        <v>2.2799999999999998</v>
      </c>
      <c r="N553">
        <v>311463</v>
      </c>
    </row>
    <row r="554" spans="1:14" x14ac:dyDescent="0.3">
      <c r="A554" t="s">
        <v>146</v>
      </c>
      <c r="B554" t="s">
        <v>31</v>
      </c>
      <c r="C554" t="s">
        <v>155</v>
      </c>
      <c r="D554" t="s">
        <v>64</v>
      </c>
      <c r="E554" t="s">
        <v>147</v>
      </c>
      <c r="F554" t="s">
        <v>19</v>
      </c>
      <c r="G554" t="s">
        <v>20</v>
      </c>
      <c r="H554">
        <v>3060.8</v>
      </c>
      <c r="I554">
        <v>5000</v>
      </c>
      <c r="J554">
        <v>15304000</v>
      </c>
      <c r="K554">
        <v>16958913.344000001</v>
      </c>
      <c r="L554">
        <v>1641.08</v>
      </c>
      <c r="M554">
        <v>94.01</v>
      </c>
      <c r="N554">
        <v>8507387.9199999999</v>
      </c>
    </row>
    <row r="555" spans="1:14" x14ac:dyDescent="0.3">
      <c r="A555" t="s">
        <v>146</v>
      </c>
      <c r="B555" t="s">
        <v>32</v>
      </c>
      <c r="C555" t="s">
        <v>155</v>
      </c>
      <c r="D555" t="s">
        <v>64</v>
      </c>
      <c r="E555" t="s">
        <v>147</v>
      </c>
      <c r="F555" t="s">
        <v>19</v>
      </c>
      <c r="G555" t="s">
        <v>20</v>
      </c>
      <c r="H555">
        <v>299.04000000000002</v>
      </c>
      <c r="I555">
        <v>4500</v>
      </c>
      <c r="J555">
        <v>1345680</v>
      </c>
      <c r="K555">
        <v>1558001.3903999999</v>
      </c>
      <c r="L555">
        <v>156.44</v>
      </c>
      <c r="M555">
        <v>0</v>
      </c>
      <c r="N555">
        <v>813635</v>
      </c>
    </row>
    <row r="556" spans="1:14" x14ac:dyDescent="0.3">
      <c r="A556" t="s">
        <v>146</v>
      </c>
      <c r="B556" t="s">
        <v>33</v>
      </c>
      <c r="C556" t="s">
        <v>155</v>
      </c>
      <c r="D556" t="s">
        <v>64</v>
      </c>
      <c r="E556" t="s">
        <v>147</v>
      </c>
      <c r="F556" t="s">
        <v>19</v>
      </c>
      <c r="G556" t="s">
        <v>20</v>
      </c>
      <c r="H556">
        <v>13.02</v>
      </c>
      <c r="I556">
        <v>65000</v>
      </c>
      <c r="J556">
        <v>846300</v>
      </c>
      <c r="K556">
        <v>999299.58239999996</v>
      </c>
      <c r="L556">
        <v>6.14</v>
      </c>
      <c r="M556">
        <v>0.17</v>
      </c>
      <c r="N556">
        <v>440980</v>
      </c>
    </row>
    <row r="557" spans="1:14" x14ac:dyDescent="0.3">
      <c r="A557" t="s">
        <v>146</v>
      </c>
      <c r="B557" t="s">
        <v>34</v>
      </c>
      <c r="C557" t="s">
        <v>155</v>
      </c>
      <c r="D557" t="s">
        <v>64</v>
      </c>
      <c r="E557" t="s">
        <v>147</v>
      </c>
      <c r="F557" t="s">
        <v>19</v>
      </c>
      <c r="G557" t="s">
        <v>20</v>
      </c>
      <c r="H557">
        <v>40282.949999999997</v>
      </c>
      <c r="I557">
        <v>1</v>
      </c>
      <c r="J557">
        <v>40282.949999999997</v>
      </c>
      <c r="K557">
        <v>40282.949999999997</v>
      </c>
      <c r="L557">
        <v>75256.58</v>
      </c>
      <c r="M557">
        <v>11.13</v>
      </c>
      <c r="N557">
        <v>73234.460000000006</v>
      </c>
    </row>
    <row r="558" spans="1:14" x14ac:dyDescent="0.3">
      <c r="A558" t="s">
        <v>146</v>
      </c>
      <c r="B558" t="s">
        <v>80</v>
      </c>
      <c r="C558" t="s">
        <v>156</v>
      </c>
      <c r="D558" t="s">
        <v>17</v>
      </c>
      <c r="E558" t="s">
        <v>147</v>
      </c>
      <c r="F558" t="s">
        <v>19</v>
      </c>
      <c r="G558" t="s">
        <v>20</v>
      </c>
      <c r="H558">
        <v>2.5</v>
      </c>
      <c r="I558">
        <v>4000</v>
      </c>
      <c r="J558">
        <v>10000</v>
      </c>
      <c r="K558">
        <v>0</v>
      </c>
      <c r="L558">
        <v>0</v>
      </c>
      <c r="M558">
        <v>0</v>
      </c>
      <c r="N558">
        <v>0</v>
      </c>
    </row>
    <row r="559" spans="1:14" x14ac:dyDescent="0.3">
      <c r="A559" t="s">
        <v>146</v>
      </c>
      <c r="B559" t="s">
        <v>27</v>
      </c>
      <c r="C559" t="s">
        <v>156</v>
      </c>
      <c r="D559" t="s">
        <v>17</v>
      </c>
      <c r="E559" t="s">
        <v>147</v>
      </c>
      <c r="F559" t="s">
        <v>19</v>
      </c>
      <c r="G559" t="s">
        <v>20</v>
      </c>
      <c r="H559">
        <v>74.23</v>
      </c>
      <c r="I559">
        <v>5000</v>
      </c>
      <c r="J559">
        <v>371150</v>
      </c>
      <c r="K559">
        <v>411719.6642</v>
      </c>
      <c r="L559">
        <v>51.43</v>
      </c>
      <c r="M559">
        <v>4.68</v>
      </c>
      <c r="N559">
        <v>259936</v>
      </c>
    </row>
    <row r="560" spans="1:14" x14ac:dyDescent="0.3">
      <c r="A560" t="s">
        <v>146</v>
      </c>
      <c r="B560" t="s">
        <v>31</v>
      </c>
      <c r="C560" t="s">
        <v>156</v>
      </c>
      <c r="D560" t="s">
        <v>17</v>
      </c>
      <c r="E560" t="s">
        <v>147</v>
      </c>
      <c r="F560" t="s">
        <v>19</v>
      </c>
      <c r="G560" t="s">
        <v>20</v>
      </c>
      <c r="H560">
        <v>1586.82</v>
      </c>
      <c r="I560">
        <v>5000</v>
      </c>
      <c r="J560">
        <v>7934100</v>
      </c>
      <c r="K560">
        <v>8792061.8376000002</v>
      </c>
      <c r="L560">
        <v>1250.31</v>
      </c>
      <c r="M560">
        <v>6.98</v>
      </c>
      <c r="N560">
        <v>6846543.9400000004</v>
      </c>
    </row>
    <row r="561" spans="1:14" x14ac:dyDescent="0.3">
      <c r="A561" t="s">
        <v>146</v>
      </c>
      <c r="B561" t="s">
        <v>32</v>
      </c>
      <c r="C561" t="s">
        <v>156</v>
      </c>
      <c r="D561" t="s">
        <v>17</v>
      </c>
      <c r="E561" t="s">
        <v>147</v>
      </c>
      <c r="F561" t="s">
        <v>19</v>
      </c>
      <c r="G561" t="s">
        <v>20</v>
      </c>
      <c r="H561">
        <v>155.04</v>
      </c>
      <c r="I561">
        <v>4500</v>
      </c>
      <c r="J561">
        <v>697680</v>
      </c>
      <c r="K561">
        <v>807759.95039999997</v>
      </c>
      <c r="L561">
        <v>70.28</v>
      </c>
      <c r="M561">
        <v>0</v>
      </c>
      <c r="N561">
        <v>367097.45</v>
      </c>
    </row>
    <row r="562" spans="1:14" x14ac:dyDescent="0.3">
      <c r="A562" t="s">
        <v>146</v>
      </c>
      <c r="B562" t="s">
        <v>33</v>
      </c>
      <c r="C562" t="s">
        <v>156</v>
      </c>
      <c r="D562" t="s">
        <v>17</v>
      </c>
      <c r="E562" t="s">
        <v>147</v>
      </c>
      <c r="F562" t="s">
        <v>19</v>
      </c>
      <c r="G562" t="s">
        <v>20</v>
      </c>
      <c r="H562">
        <v>6.75</v>
      </c>
      <c r="I562">
        <v>65000</v>
      </c>
      <c r="J562">
        <v>438750</v>
      </c>
      <c r="K562">
        <v>518070.06</v>
      </c>
      <c r="L562">
        <v>4.68</v>
      </c>
      <c r="M562">
        <v>0.26</v>
      </c>
      <c r="N562">
        <v>319280</v>
      </c>
    </row>
    <row r="563" spans="1:14" x14ac:dyDescent="0.3">
      <c r="A563" t="s">
        <v>146</v>
      </c>
      <c r="B563" t="s">
        <v>34</v>
      </c>
      <c r="C563" t="s">
        <v>156</v>
      </c>
      <c r="D563" t="s">
        <v>17</v>
      </c>
      <c r="E563" t="s">
        <v>147</v>
      </c>
      <c r="F563" t="s">
        <v>19</v>
      </c>
      <c r="G563" t="s">
        <v>20</v>
      </c>
      <c r="H563">
        <v>20883.98</v>
      </c>
      <c r="I563">
        <v>1</v>
      </c>
      <c r="J563">
        <v>20883.98</v>
      </c>
      <c r="K563">
        <v>20883.98</v>
      </c>
      <c r="L563">
        <v>3540.19</v>
      </c>
      <c r="M563">
        <v>1.17</v>
      </c>
      <c r="N563">
        <v>3540.19</v>
      </c>
    </row>
    <row r="564" spans="1:14" x14ac:dyDescent="0.3">
      <c r="A564" t="s">
        <v>146</v>
      </c>
      <c r="B564" t="s">
        <v>80</v>
      </c>
      <c r="C564" t="s">
        <v>157</v>
      </c>
      <c r="D564" t="s">
        <v>64</v>
      </c>
      <c r="E564" t="s">
        <v>147</v>
      </c>
      <c r="F564" t="s">
        <v>19</v>
      </c>
      <c r="G564" t="s">
        <v>20</v>
      </c>
      <c r="H564">
        <v>4.84</v>
      </c>
      <c r="I564">
        <v>4000</v>
      </c>
      <c r="J564">
        <v>19360</v>
      </c>
      <c r="K564">
        <v>0</v>
      </c>
      <c r="L564">
        <v>0</v>
      </c>
      <c r="M564">
        <v>0</v>
      </c>
      <c r="N564">
        <v>0</v>
      </c>
    </row>
    <row r="565" spans="1:14" x14ac:dyDescent="0.3">
      <c r="A565" t="s">
        <v>146</v>
      </c>
      <c r="B565" t="s">
        <v>27</v>
      </c>
      <c r="C565" t="s">
        <v>157</v>
      </c>
      <c r="D565" t="s">
        <v>64</v>
      </c>
      <c r="E565" t="s">
        <v>147</v>
      </c>
      <c r="F565" t="s">
        <v>19</v>
      </c>
      <c r="G565" t="s">
        <v>20</v>
      </c>
      <c r="H565">
        <v>143.19</v>
      </c>
      <c r="I565">
        <v>5000</v>
      </c>
      <c r="J565">
        <v>715950</v>
      </c>
      <c r="K565">
        <v>794209.06259999995</v>
      </c>
      <c r="L565">
        <v>69.8</v>
      </c>
      <c r="M565">
        <v>1.82</v>
      </c>
      <c r="N565">
        <v>366899.22</v>
      </c>
    </row>
    <row r="566" spans="1:14" x14ac:dyDescent="0.3">
      <c r="A566" t="s">
        <v>146</v>
      </c>
      <c r="B566" t="s">
        <v>31</v>
      </c>
      <c r="C566" t="s">
        <v>157</v>
      </c>
      <c r="D566" t="s">
        <v>64</v>
      </c>
      <c r="E566" t="s">
        <v>147</v>
      </c>
      <c r="F566" t="s">
        <v>19</v>
      </c>
      <c r="G566" t="s">
        <v>20</v>
      </c>
      <c r="H566">
        <v>3060.8</v>
      </c>
      <c r="I566">
        <v>5000</v>
      </c>
      <c r="J566">
        <v>15304000</v>
      </c>
      <c r="K566">
        <v>16958913.344000001</v>
      </c>
      <c r="L566">
        <v>1213.3</v>
      </c>
      <c r="M566">
        <v>1.73</v>
      </c>
      <c r="N566">
        <v>6693775.1900000004</v>
      </c>
    </row>
    <row r="567" spans="1:14" x14ac:dyDescent="0.3">
      <c r="A567" t="s">
        <v>146</v>
      </c>
      <c r="B567" t="s">
        <v>32</v>
      </c>
      <c r="C567" t="s">
        <v>157</v>
      </c>
      <c r="D567" t="s">
        <v>64</v>
      </c>
      <c r="E567" t="s">
        <v>147</v>
      </c>
      <c r="F567" t="s">
        <v>19</v>
      </c>
      <c r="G567" t="s">
        <v>20</v>
      </c>
      <c r="H567">
        <v>299.04000000000002</v>
      </c>
      <c r="I567">
        <v>4500</v>
      </c>
      <c r="J567">
        <v>1345680</v>
      </c>
      <c r="K567">
        <v>1558001.3903999999</v>
      </c>
      <c r="L567">
        <v>207.31</v>
      </c>
      <c r="M567">
        <v>0</v>
      </c>
      <c r="N567">
        <v>1085999.3</v>
      </c>
    </row>
    <row r="568" spans="1:14" x14ac:dyDescent="0.3">
      <c r="A568" t="s">
        <v>146</v>
      </c>
      <c r="B568" t="s">
        <v>33</v>
      </c>
      <c r="C568" t="s">
        <v>157</v>
      </c>
      <c r="D568" t="s">
        <v>64</v>
      </c>
      <c r="E568" t="s">
        <v>147</v>
      </c>
      <c r="F568" t="s">
        <v>19</v>
      </c>
      <c r="G568" t="s">
        <v>20</v>
      </c>
      <c r="H568">
        <v>13.02</v>
      </c>
      <c r="I568">
        <v>65000</v>
      </c>
      <c r="J568">
        <v>846300</v>
      </c>
      <c r="K568">
        <v>999299.58239999996</v>
      </c>
      <c r="L568">
        <v>6.09</v>
      </c>
      <c r="M568">
        <v>0.17</v>
      </c>
      <c r="N568">
        <v>426590</v>
      </c>
    </row>
    <row r="569" spans="1:14" x14ac:dyDescent="0.3">
      <c r="A569" t="s">
        <v>146</v>
      </c>
      <c r="B569" t="s">
        <v>34</v>
      </c>
      <c r="C569" t="s">
        <v>157</v>
      </c>
      <c r="D569" t="s">
        <v>64</v>
      </c>
      <c r="E569" t="s">
        <v>147</v>
      </c>
      <c r="F569" t="s">
        <v>19</v>
      </c>
      <c r="G569" t="s">
        <v>20</v>
      </c>
      <c r="H569">
        <v>40282.949999999997</v>
      </c>
      <c r="I569">
        <v>1</v>
      </c>
      <c r="J569">
        <v>40282.949999999997</v>
      </c>
      <c r="K569">
        <v>40282.949999999997</v>
      </c>
      <c r="L569">
        <v>81946.2</v>
      </c>
      <c r="M569">
        <v>0</v>
      </c>
      <c r="N569">
        <v>81946.2</v>
      </c>
    </row>
    <row r="570" spans="1:14" x14ac:dyDescent="0.3">
      <c r="A570" t="s">
        <v>146</v>
      </c>
      <c r="B570" t="s">
        <v>80</v>
      </c>
      <c r="C570" t="s">
        <v>158</v>
      </c>
      <c r="D570" t="s">
        <v>64</v>
      </c>
      <c r="E570" t="s">
        <v>147</v>
      </c>
      <c r="F570" t="s">
        <v>19</v>
      </c>
      <c r="G570" t="s">
        <v>20</v>
      </c>
      <c r="H570">
        <v>4.84</v>
      </c>
      <c r="I570">
        <v>4000</v>
      </c>
      <c r="J570">
        <v>19360</v>
      </c>
      <c r="K570">
        <v>0</v>
      </c>
      <c r="L570">
        <v>0</v>
      </c>
      <c r="M570">
        <v>0</v>
      </c>
      <c r="N570">
        <v>0</v>
      </c>
    </row>
    <row r="571" spans="1:14" x14ac:dyDescent="0.3">
      <c r="A571" t="s">
        <v>146</v>
      </c>
      <c r="B571" t="s">
        <v>27</v>
      </c>
      <c r="C571" t="s">
        <v>158</v>
      </c>
      <c r="D571" t="s">
        <v>64</v>
      </c>
      <c r="E571" t="s">
        <v>147</v>
      </c>
      <c r="F571" t="s">
        <v>19</v>
      </c>
      <c r="G571" t="s">
        <v>20</v>
      </c>
      <c r="H571">
        <v>143.19</v>
      </c>
      <c r="I571">
        <v>5000</v>
      </c>
      <c r="J571">
        <v>715950</v>
      </c>
      <c r="K571">
        <v>794209.06259999995</v>
      </c>
      <c r="L571">
        <v>66.81</v>
      </c>
      <c r="M571">
        <v>0</v>
      </c>
      <c r="N571">
        <v>369999.39</v>
      </c>
    </row>
    <row r="572" spans="1:14" x14ac:dyDescent="0.3">
      <c r="A572" t="s">
        <v>146</v>
      </c>
      <c r="B572" t="s">
        <v>31</v>
      </c>
      <c r="C572" t="s">
        <v>158</v>
      </c>
      <c r="D572" t="s">
        <v>64</v>
      </c>
      <c r="E572" t="s">
        <v>147</v>
      </c>
      <c r="F572" t="s">
        <v>19</v>
      </c>
      <c r="G572" t="s">
        <v>20</v>
      </c>
      <c r="H572">
        <v>3060.8</v>
      </c>
      <c r="I572">
        <v>5000</v>
      </c>
      <c r="J572">
        <v>15304000</v>
      </c>
      <c r="K572">
        <v>16958913.344000001</v>
      </c>
      <c r="L572">
        <v>2222.2800000000002</v>
      </c>
      <c r="M572">
        <v>65.2</v>
      </c>
      <c r="N572">
        <v>11920311.060000001</v>
      </c>
    </row>
    <row r="573" spans="1:14" x14ac:dyDescent="0.3">
      <c r="A573" t="s">
        <v>146</v>
      </c>
      <c r="B573" t="s">
        <v>32</v>
      </c>
      <c r="C573" t="s">
        <v>158</v>
      </c>
      <c r="D573" t="s">
        <v>64</v>
      </c>
      <c r="E573" t="s">
        <v>147</v>
      </c>
      <c r="F573" t="s">
        <v>19</v>
      </c>
      <c r="G573" t="s">
        <v>20</v>
      </c>
      <c r="H573">
        <v>299.04000000000002</v>
      </c>
      <c r="I573">
        <v>4500</v>
      </c>
      <c r="J573">
        <v>1345680</v>
      </c>
      <c r="K573">
        <v>1558001.3903999999</v>
      </c>
      <c r="L573">
        <v>393.26</v>
      </c>
      <c r="M573">
        <v>0</v>
      </c>
      <c r="N573">
        <v>2047325.3</v>
      </c>
    </row>
    <row r="574" spans="1:14" x14ac:dyDescent="0.3">
      <c r="A574" t="s">
        <v>146</v>
      </c>
      <c r="B574" t="s">
        <v>33</v>
      </c>
      <c r="C574" t="s">
        <v>158</v>
      </c>
      <c r="D574" t="s">
        <v>64</v>
      </c>
      <c r="E574" t="s">
        <v>147</v>
      </c>
      <c r="F574" t="s">
        <v>19</v>
      </c>
      <c r="G574" t="s">
        <v>20</v>
      </c>
      <c r="H574">
        <v>13.02</v>
      </c>
      <c r="I574">
        <v>65000</v>
      </c>
      <c r="J574">
        <v>846300</v>
      </c>
      <c r="K574">
        <v>999299.58239999996</v>
      </c>
      <c r="L574">
        <v>5.83</v>
      </c>
      <c r="M574">
        <v>0</v>
      </c>
      <c r="N574">
        <v>414890</v>
      </c>
    </row>
    <row r="575" spans="1:14" x14ac:dyDescent="0.3">
      <c r="A575" t="s">
        <v>146</v>
      </c>
      <c r="B575" t="s">
        <v>34</v>
      </c>
      <c r="C575" t="s">
        <v>158</v>
      </c>
      <c r="D575" t="s">
        <v>64</v>
      </c>
      <c r="E575" t="s">
        <v>147</v>
      </c>
      <c r="F575" t="s">
        <v>19</v>
      </c>
      <c r="G575" t="s">
        <v>20</v>
      </c>
      <c r="H575">
        <v>40282.949999999997</v>
      </c>
      <c r="I575">
        <v>1</v>
      </c>
      <c r="J575">
        <v>40282.949999999997</v>
      </c>
      <c r="K575">
        <v>40282.949999999997</v>
      </c>
      <c r="L575">
        <v>140849.01</v>
      </c>
      <c r="M575">
        <v>3.53</v>
      </c>
      <c r="N575">
        <v>140289.01</v>
      </c>
    </row>
    <row r="576" spans="1:14" x14ac:dyDescent="0.3">
      <c r="A576" t="s">
        <v>146</v>
      </c>
      <c r="B576" t="s">
        <v>80</v>
      </c>
      <c r="C576" t="s">
        <v>159</v>
      </c>
      <c r="D576" t="s">
        <v>17</v>
      </c>
      <c r="E576" t="s">
        <v>147</v>
      </c>
      <c r="F576" t="s">
        <v>19</v>
      </c>
      <c r="G576" t="s">
        <v>20</v>
      </c>
      <c r="H576">
        <v>2.5</v>
      </c>
      <c r="I576">
        <v>4000</v>
      </c>
      <c r="J576">
        <v>10000</v>
      </c>
      <c r="K576">
        <v>0</v>
      </c>
      <c r="L576">
        <v>0</v>
      </c>
      <c r="M576">
        <v>0</v>
      </c>
      <c r="N576">
        <v>0</v>
      </c>
    </row>
    <row r="577" spans="1:14" x14ac:dyDescent="0.3">
      <c r="A577" t="s">
        <v>146</v>
      </c>
      <c r="B577" t="s">
        <v>27</v>
      </c>
      <c r="C577" t="s">
        <v>159</v>
      </c>
      <c r="D577" t="s">
        <v>17</v>
      </c>
      <c r="E577" t="s">
        <v>147</v>
      </c>
      <c r="F577" t="s">
        <v>19</v>
      </c>
      <c r="G577" t="s">
        <v>20</v>
      </c>
      <c r="H577">
        <v>74.23</v>
      </c>
      <c r="I577">
        <v>5000</v>
      </c>
      <c r="J577">
        <v>371150</v>
      </c>
      <c r="K577">
        <v>411719.6642</v>
      </c>
      <c r="L577">
        <v>76.400000000000006</v>
      </c>
      <c r="M577">
        <v>2.29</v>
      </c>
      <c r="N577">
        <v>432493.08</v>
      </c>
    </row>
    <row r="578" spans="1:14" x14ac:dyDescent="0.3">
      <c r="A578" t="s">
        <v>146</v>
      </c>
      <c r="B578" t="s">
        <v>31</v>
      </c>
      <c r="C578" t="s">
        <v>159</v>
      </c>
      <c r="D578" t="s">
        <v>17</v>
      </c>
      <c r="E578" t="s">
        <v>147</v>
      </c>
      <c r="F578" t="s">
        <v>19</v>
      </c>
      <c r="G578" t="s">
        <v>20</v>
      </c>
      <c r="H578">
        <v>1586.82</v>
      </c>
      <c r="I578">
        <v>5000</v>
      </c>
      <c r="J578">
        <v>7934100</v>
      </c>
      <c r="K578">
        <v>8792061.8376000002</v>
      </c>
      <c r="L578">
        <v>1625.37</v>
      </c>
      <c r="M578">
        <v>18.63</v>
      </c>
      <c r="N578">
        <v>8875178.8499999996</v>
      </c>
    </row>
    <row r="579" spans="1:14" x14ac:dyDescent="0.3">
      <c r="A579" t="s">
        <v>146</v>
      </c>
      <c r="B579" t="s">
        <v>32</v>
      </c>
      <c r="C579" t="s">
        <v>159</v>
      </c>
      <c r="D579" t="s">
        <v>17</v>
      </c>
      <c r="E579" t="s">
        <v>147</v>
      </c>
      <c r="F579" t="s">
        <v>19</v>
      </c>
      <c r="G579" t="s">
        <v>20</v>
      </c>
      <c r="H579">
        <v>155.04</v>
      </c>
      <c r="I579">
        <v>4500</v>
      </c>
      <c r="J579">
        <v>697680</v>
      </c>
      <c r="K579">
        <v>807759.95039999997</v>
      </c>
      <c r="L579">
        <v>216.95</v>
      </c>
      <c r="M579">
        <v>0</v>
      </c>
      <c r="N579">
        <v>1124800</v>
      </c>
    </row>
    <row r="580" spans="1:14" x14ac:dyDescent="0.3">
      <c r="A580" t="s">
        <v>146</v>
      </c>
      <c r="B580" t="s">
        <v>33</v>
      </c>
      <c r="C580" t="s">
        <v>159</v>
      </c>
      <c r="D580" t="s">
        <v>17</v>
      </c>
      <c r="E580" t="s">
        <v>147</v>
      </c>
      <c r="F580" t="s">
        <v>19</v>
      </c>
      <c r="G580" t="s">
        <v>20</v>
      </c>
      <c r="H580">
        <v>6.75</v>
      </c>
      <c r="I580">
        <v>65000</v>
      </c>
      <c r="J580">
        <v>438750</v>
      </c>
      <c r="K580">
        <v>518070.06</v>
      </c>
      <c r="L580">
        <v>7.54</v>
      </c>
      <c r="M580">
        <v>0.96</v>
      </c>
      <c r="N580">
        <v>514560</v>
      </c>
    </row>
    <row r="581" spans="1:14" x14ac:dyDescent="0.3">
      <c r="A581" t="s">
        <v>146</v>
      </c>
      <c r="B581" t="s">
        <v>34</v>
      </c>
      <c r="C581" t="s">
        <v>159</v>
      </c>
      <c r="D581" t="s">
        <v>17</v>
      </c>
      <c r="E581" t="s">
        <v>147</v>
      </c>
      <c r="F581" t="s">
        <v>19</v>
      </c>
      <c r="G581" t="s">
        <v>20</v>
      </c>
      <c r="H581">
        <v>20883.98</v>
      </c>
      <c r="I581">
        <v>1</v>
      </c>
      <c r="J581">
        <v>20883.98</v>
      </c>
      <c r="K581">
        <v>20883.98</v>
      </c>
      <c r="L581">
        <v>8282.11</v>
      </c>
      <c r="M581">
        <v>0.17</v>
      </c>
      <c r="N581">
        <v>8282.11</v>
      </c>
    </row>
    <row r="582" spans="1:14" x14ac:dyDescent="0.3">
      <c r="A582" t="s">
        <v>146</v>
      </c>
      <c r="B582" t="s">
        <v>80</v>
      </c>
      <c r="C582" t="s">
        <v>160</v>
      </c>
      <c r="D582" t="s">
        <v>29</v>
      </c>
      <c r="E582" t="s">
        <v>147</v>
      </c>
      <c r="F582" t="s">
        <v>19</v>
      </c>
      <c r="G582" t="s">
        <v>20</v>
      </c>
      <c r="H582">
        <v>3.93</v>
      </c>
      <c r="I582">
        <v>4000</v>
      </c>
      <c r="J582">
        <v>15720</v>
      </c>
      <c r="K582">
        <v>0</v>
      </c>
      <c r="L582">
        <v>0</v>
      </c>
      <c r="M582">
        <v>0</v>
      </c>
      <c r="N582">
        <v>0</v>
      </c>
    </row>
    <row r="583" spans="1:14" x14ac:dyDescent="0.3">
      <c r="A583" t="s">
        <v>146</v>
      </c>
      <c r="B583" t="s">
        <v>27</v>
      </c>
      <c r="C583" t="s">
        <v>160</v>
      </c>
      <c r="D583" t="s">
        <v>29</v>
      </c>
      <c r="E583" t="s">
        <v>147</v>
      </c>
      <c r="F583" t="s">
        <v>19</v>
      </c>
      <c r="G583" t="s">
        <v>20</v>
      </c>
      <c r="H583">
        <v>116.66</v>
      </c>
      <c r="I583">
        <v>5000</v>
      </c>
      <c r="J583">
        <v>583300</v>
      </c>
      <c r="K583">
        <v>647059.35640000005</v>
      </c>
      <c r="L583">
        <v>158.15</v>
      </c>
      <c r="M583">
        <v>12.05</v>
      </c>
      <c r="N583">
        <v>811373.57</v>
      </c>
    </row>
    <row r="584" spans="1:14" x14ac:dyDescent="0.3">
      <c r="A584" t="s">
        <v>146</v>
      </c>
      <c r="B584" t="s">
        <v>31</v>
      </c>
      <c r="C584" t="s">
        <v>160</v>
      </c>
      <c r="D584" t="s">
        <v>29</v>
      </c>
      <c r="E584" t="s">
        <v>147</v>
      </c>
      <c r="F584" t="s">
        <v>19</v>
      </c>
      <c r="G584" t="s">
        <v>20</v>
      </c>
      <c r="H584">
        <v>2493.77</v>
      </c>
      <c r="I584">
        <v>5000</v>
      </c>
      <c r="J584">
        <v>12468850</v>
      </c>
      <c r="K584">
        <v>13817181.5636</v>
      </c>
      <c r="L584">
        <v>2237.89</v>
      </c>
      <c r="M584">
        <v>41.12</v>
      </c>
      <c r="N584">
        <v>12254228.76</v>
      </c>
    </row>
    <row r="585" spans="1:14" x14ac:dyDescent="0.3">
      <c r="A585" t="s">
        <v>146</v>
      </c>
      <c r="B585" t="s">
        <v>32</v>
      </c>
      <c r="C585" t="s">
        <v>160</v>
      </c>
      <c r="D585" t="s">
        <v>29</v>
      </c>
      <c r="E585" t="s">
        <v>147</v>
      </c>
      <c r="F585" t="s">
        <v>19</v>
      </c>
      <c r="G585" t="s">
        <v>20</v>
      </c>
      <c r="H585">
        <v>243.65</v>
      </c>
      <c r="I585">
        <v>4500</v>
      </c>
      <c r="J585">
        <v>1096425</v>
      </c>
      <c r="K585">
        <v>1269418.9365000001</v>
      </c>
      <c r="L585">
        <v>247.3</v>
      </c>
      <c r="M585">
        <v>0</v>
      </c>
      <c r="N585">
        <v>1295275.45</v>
      </c>
    </row>
    <row r="586" spans="1:14" x14ac:dyDescent="0.3">
      <c r="A586" t="s">
        <v>146</v>
      </c>
      <c r="B586" t="s">
        <v>33</v>
      </c>
      <c r="C586" t="s">
        <v>160</v>
      </c>
      <c r="D586" t="s">
        <v>29</v>
      </c>
      <c r="E586" t="s">
        <v>147</v>
      </c>
      <c r="F586" t="s">
        <v>19</v>
      </c>
      <c r="G586" t="s">
        <v>20</v>
      </c>
      <c r="H586">
        <v>10.61</v>
      </c>
      <c r="I586">
        <v>65000</v>
      </c>
      <c r="J586">
        <v>689650</v>
      </c>
      <c r="K586">
        <v>814329.38320000004</v>
      </c>
      <c r="L586">
        <v>14.65</v>
      </c>
      <c r="M586">
        <v>1.2</v>
      </c>
      <c r="N586">
        <v>989015</v>
      </c>
    </row>
    <row r="587" spans="1:14" x14ac:dyDescent="0.3">
      <c r="A587" t="s">
        <v>146</v>
      </c>
      <c r="B587" t="s">
        <v>34</v>
      </c>
      <c r="C587" t="s">
        <v>160</v>
      </c>
      <c r="D587" t="s">
        <v>29</v>
      </c>
      <c r="E587" t="s">
        <v>147</v>
      </c>
      <c r="F587" t="s">
        <v>19</v>
      </c>
      <c r="G587" t="s">
        <v>20</v>
      </c>
      <c r="H587">
        <v>32820.36</v>
      </c>
      <c r="I587">
        <v>1</v>
      </c>
      <c r="J587">
        <v>32820.36</v>
      </c>
      <c r="K587">
        <v>32820.36</v>
      </c>
      <c r="L587">
        <v>44546.3</v>
      </c>
      <c r="M587">
        <v>5.54</v>
      </c>
      <c r="N587">
        <v>42037.599999999999</v>
      </c>
    </row>
    <row r="588" spans="1:14" x14ac:dyDescent="0.3">
      <c r="A588" t="s">
        <v>146</v>
      </c>
      <c r="B588" t="s">
        <v>80</v>
      </c>
      <c r="C588" t="s">
        <v>161</v>
      </c>
      <c r="D588" t="s">
        <v>64</v>
      </c>
      <c r="E588" t="s">
        <v>147</v>
      </c>
      <c r="F588" t="s">
        <v>19</v>
      </c>
      <c r="G588" t="s">
        <v>20</v>
      </c>
      <c r="H588">
        <v>4.84</v>
      </c>
      <c r="I588">
        <v>4000</v>
      </c>
      <c r="J588">
        <v>19360</v>
      </c>
      <c r="K588">
        <v>0</v>
      </c>
      <c r="L588">
        <v>0</v>
      </c>
      <c r="M588">
        <v>0</v>
      </c>
      <c r="N588">
        <v>0</v>
      </c>
    </row>
    <row r="589" spans="1:14" x14ac:dyDescent="0.3">
      <c r="A589" t="s">
        <v>146</v>
      </c>
      <c r="B589" t="s">
        <v>27</v>
      </c>
      <c r="C589" t="s">
        <v>161</v>
      </c>
      <c r="D589" t="s">
        <v>64</v>
      </c>
      <c r="E589" t="s">
        <v>147</v>
      </c>
      <c r="F589" t="s">
        <v>19</v>
      </c>
      <c r="G589" t="s">
        <v>20</v>
      </c>
      <c r="H589">
        <v>143.19</v>
      </c>
      <c r="I589">
        <v>5000</v>
      </c>
      <c r="J589">
        <v>715950</v>
      </c>
      <c r="K589">
        <v>794209.06259999995</v>
      </c>
      <c r="L589">
        <v>126.13</v>
      </c>
      <c r="M589">
        <v>1.71</v>
      </c>
      <c r="N589">
        <v>683857.62</v>
      </c>
    </row>
    <row r="590" spans="1:14" x14ac:dyDescent="0.3">
      <c r="A590" t="s">
        <v>146</v>
      </c>
      <c r="B590" t="s">
        <v>31</v>
      </c>
      <c r="C590" t="s">
        <v>161</v>
      </c>
      <c r="D590" t="s">
        <v>64</v>
      </c>
      <c r="E590" t="s">
        <v>147</v>
      </c>
      <c r="F590" t="s">
        <v>19</v>
      </c>
      <c r="G590" t="s">
        <v>20</v>
      </c>
      <c r="H590">
        <v>3060.8</v>
      </c>
      <c r="I590">
        <v>5000</v>
      </c>
      <c r="J590">
        <v>15304000</v>
      </c>
      <c r="K590">
        <v>16958913.344000001</v>
      </c>
      <c r="L590">
        <v>2092.11</v>
      </c>
      <c r="M590">
        <v>53.07</v>
      </c>
      <c r="N590">
        <v>11287050.15</v>
      </c>
    </row>
    <row r="591" spans="1:14" x14ac:dyDescent="0.3">
      <c r="A591" t="s">
        <v>146</v>
      </c>
      <c r="B591" t="s">
        <v>32</v>
      </c>
      <c r="C591" t="s">
        <v>161</v>
      </c>
      <c r="D591" t="s">
        <v>64</v>
      </c>
      <c r="E591" t="s">
        <v>147</v>
      </c>
      <c r="F591" t="s">
        <v>19</v>
      </c>
      <c r="G591" t="s">
        <v>20</v>
      </c>
      <c r="H591">
        <v>299.04000000000002</v>
      </c>
      <c r="I591">
        <v>4500</v>
      </c>
      <c r="J591">
        <v>1345680</v>
      </c>
      <c r="K591">
        <v>1558001.3903999999</v>
      </c>
      <c r="L591">
        <v>283.35000000000002</v>
      </c>
      <c r="M591">
        <v>0</v>
      </c>
      <c r="N591">
        <v>1477796</v>
      </c>
    </row>
    <row r="592" spans="1:14" x14ac:dyDescent="0.3">
      <c r="A592" t="s">
        <v>146</v>
      </c>
      <c r="B592" t="s">
        <v>33</v>
      </c>
      <c r="C592" t="s">
        <v>161</v>
      </c>
      <c r="D592" t="s">
        <v>64</v>
      </c>
      <c r="E592" t="s">
        <v>147</v>
      </c>
      <c r="F592" t="s">
        <v>19</v>
      </c>
      <c r="G592" t="s">
        <v>20</v>
      </c>
      <c r="H592">
        <v>13.02</v>
      </c>
      <c r="I592">
        <v>65000</v>
      </c>
      <c r="J592">
        <v>846300</v>
      </c>
      <c r="K592">
        <v>999299.58239999996</v>
      </c>
      <c r="L592">
        <v>8.68</v>
      </c>
      <c r="M592">
        <v>0.08</v>
      </c>
      <c r="N592">
        <v>612960</v>
      </c>
    </row>
    <row r="593" spans="1:14" x14ac:dyDescent="0.3">
      <c r="A593" t="s">
        <v>146</v>
      </c>
      <c r="B593" t="s">
        <v>34</v>
      </c>
      <c r="C593" t="s">
        <v>161</v>
      </c>
      <c r="D593" t="s">
        <v>64</v>
      </c>
      <c r="E593" t="s">
        <v>147</v>
      </c>
      <c r="F593" t="s">
        <v>19</v>
      </c>
      <c r="G593" t="s">
        <v>20</v>
      </c>
      <c r="H593">
        <v>40282.949999999997</v>
      </c>
      <c r="I593">
        <v>1</v>
      </c>
      <c r="J593">
        <v>40282.949999999997</v>
      </c>
      <c r="K593">
        <v>40282.949999999997</v>
      </c>
      <c r="L593">
        <v>17005.080000000002</v>
      </c>
      <c r="M593">
        <v>12.58</v>
      </c>
      <c r="N593">
        <v>16467.080000000002</v>
      </c>
    </row>
    <row r="594" spans="1:14" x14ac:dyDescent="0.3">
      <c r="A594" t="s">
        <v>146</v>
      </c>
      <c r="B594" t="s">
        <v>15</v>
      </c>
      <c r="C594" t="s">
        <v>162</v>
      </c>
      <c r="D594" t="s">
        <v>17</v>
      </c>
      <c r="E594" t="s">
        <v>163</v>
      </c>
      <c r="F594" t="s">
        <v>19</v>
      </c>
      <c r="G594" t="s">
        <v>20</v>
      </c>
      <c r="H594">
        <v>37886.28</v>
      </c>
      <c r="I594">
        <v>1</v>
      </c>
      <c r="J594">
        <v>37886.28</v>
      </c>
      <c r="K594">
        <v>37886.28</v>
      </c>
      <c r="L594">
        <v>33745</v>
      </c>
      <c r="M594">
        <v>0</v>
      </c>
      <c r="N594">
        <v>33745</v>
      </c>
    </row>
    <row r="595" spans="1:14" x14ac:dyDescent="0.3">
      <c r="A595" t="s">
        <v>146</v>
      </c>
      <c r="B595" t="s">
        <v>21</v>
      </c>
      <c r="C595" t="s">
        <v>162</v>
      </c>
      <c r="D595" t="s">
        <v>17</v>
      </c>
      <c r="E595" t="s">
        <v>163</v>
      </c>
      <c r="F595" t="s">
        <v>19</v>
      </c>
      <c r="G595" t="s">
        <v>20</v>
      </c>
      <c r="H595">
        <v>1160.22</v>
      </c>
      <c r="I595">
        <v>50</v>
      </c>
      <c r="J595">
        <v>58011</v>
      </c>
      <c r="K595">
        <v>67559.6106</v>
      </c>
      <c r="L595">
        <v>2168.15</v>
      </c>
      <c r="M595">
        <v>0</v>
      </c>
      <c r="N595">
        <v>126499.52</v>
      </c>
    </row>
    <row r="596" spans="1:14" x14ac:dyDescent="0.3">
      <c r="A596" t="s">
        <v>146</v>
      </c>
      <c r="B596" t="s">
        <v>22</v>
      </c>
      <c r="C596" t="s">
        <v>162</v>
      </c>
      <c r="D596" t="s">
        <v>17</v>
      </c>
      <c r="E596" t="s">
        <v>163</v>
      </c>
      <c r="F596" t="s">
        <v>19</v>
      </c>
      <c r="G596" t="s">
        <v>20</v>
      </c>
      <c r="H596">
        <v>25527.32</v>
      </c>
      <c r="I596">
        <v>60</v>
      </c>
      <c r="J596">
        <v>1531639.2</v>
      </c>
      <c r="K596">
        <v>1731262.8424</v>
      </c>
      <c r="L596">
        <v>22109.86</v>
      </c>
      <c r="M596">
        <v>262.58999999999997</v>
      </c>
      <c r="N596">
        <v>1410957.5</v>
      </c>
    </row>
    <row r="597" spans="1:14" x14ac:dyDescent="0.3">
      <c r="A597" t="s">
        <v>146</v>
      </c>
      <c r="B597" t="s">
        <v>23</v>
      </c>
      <c r="C597" t="s">
        <v>162</v>
      </c>
      <c r="D597" t="s">
        <v>17</v>
      </c>
      <c r="E597" t="s">
        <v>163</v>
      </c>
      <c r="F597" t="s">
        <v>19</v>
      </c>
      <c r="G597" t="s">
        <v>20</v>
      </c>
      <c r="H597">
        <v>166682.20000000001</v>
      </c>
      <c r="I597">
        <v>1</v>
      </c>
      <c r="J597">
        <v>166682.20000000001</v>
      </c>
      <c r="K597">
        <v>166682.20000000001</v>
      </c>
      <c r="L597">
        <v>62807</v>
      </c>
      <c r="M597">
        <v>0</v>
      </c>
      <c r="N597">
        <v>61322</v>
      </c>
    </row>
    <row r="598" spans="1:14" x14ac:dyDescent="0.3">
      <c r="A598" t="s">
        <v>146</v>
      </c>
      <c r="B598" t="s">
        <v>15</v>
      </c>
      <c r="C598" t="s">
        <v>164</v>
      </c>
      <c r="D598" t="s">
        <v>17</v>
      </c>
      <c r="E598" t="s">
        <v>163</v>
      </c>
      <c r="F598" t="s">
        <v>19</v>
      </c>
      <c r="G598" t="s">
        <v>20</v>
      </c>
      <c r="H598">
        <v>37886.28</v>
      </c>
      <c r="I598">
        <v>1</v>
      </c>
      <c r="J598">
        <v>37886.28</v>
      </c>
      <c r="K598">
        <v>37886.28</v>
      </c>
      <c r="L598">
        <v>27259</v>
      </c>
      <c r="M598">
        <v>0</v>
      </c>
      <c r="N598">
        <v>27259</v>
      </c>
    </row>
    <row r="599" spans="1:14" x14ac:dyDescent="0.3">
      <c r="A599" t="s">
        <v>146</v>
      </c>
      <c r="B599" t="s">
        <v>21</v>
      </c>
      <c r="C599" t="s">
        <v>164</v>
      </c>
      <c r="D599" t="s">
        <v>17</v>
      </c>
      <c r="E599" t="s">
        <v>163</v>
      </c>
      <c r="F599" t="s">
        <v>19</v>
      </c>
      <c r="G599" t="s">
        <v>20</v>
      </c>
      <c r="H599">
        <v>1160.22</v>
      </c>
      <c r="I599">
        <v>50</v>
      </c>
      <c r="J599">
        <v>58011</v>
      </c>
      <c r="K599">
        <v>67559.6106</v>
      </c>
      <c r="L599">
        <v>3680.93</v>
      </c>
      <c r="M599">
        <v>0</v>
      </c>
      <c r="N599">
        <v>223673.93</v>
      </c>
    </row>
    <row r="600" spans="1:14" x14ac:dyDescent="0.3">
      <c r="A600" t="s">
        <v>146</v>
      </c>
      <c r="B600" t="s">
        <v>22</v>
      </c>
      <c r="C600" t="s">
        <v>164</v>
      </c>
      <c r="D600" t="s">
        <v>17</v>
      </c>
      <c r="E600" t="s">
        <v>163</v>
      </c>
      <c r="F600" t="s">
        <v>19</v>
      </c>
      <c r="G600" t="s">
        <v>20</v>
      </c>
      <c r="H600">
        <v>25527.32</v>
      </c>
      <c r="I600">
        <v>60</v>
      </c>
      <c r="J600">
        <v>1531639.2</v>
      </c>
      <c r="K600">
        <v>1731262.8424</v>
      </c>
      <c r="L600">
        <v>19905.810000000001</v>
      </c>
      <c r="M600">
        <v>243.63</v>
      </c>
      <c r="N600">
        <v>1273153.3700000001</v>
      </c>
    </row>
    <row r="601" spans="1:14" x14ac:dyDescent="0.3">
      <c r="A601" t="s">
        <v>146</v>
      </c>
      <c r="B601" t="s">
        <v>23</v>
      </c>
      <c r="C601" t="s">
        <v>164</v>
      </c>
      <c r="D601" t="s">
        <v>17</v>
      </c>
      <c r="E601" t="s">
        <v>163</v>
      </c>
      <c r="F601" t="s">
        <v>19</v>
      </c>
      <c r="G601" t="s">
        <v>20</v>
      </c>
      <c r="H601">
        <v>166682.20000000001</v>
      </c>
      <c r="I601">
        <v>1</v>
      </c>
      <c r="J601">
        <v>166682.20000000001</v>
      </c>
      <c r="K601">
        <v>166682.20000000001</v>
      </c>
      <c r="L601">
        <v>99232</v>
      </c>
      <c r="M601">
        <v>0</v>
      </c>
      <c r="N601">
        <v>99232</v>
      </c>
    </row>
    <row r="602" spans="1:14" x14ac:dyDescent="0.3">
      <c r="A602" t="s">
        <v>146</v>
      </c>
      <c r="B602" t="s">
        <v>15</v>
      </c>
      <c r="C602" t="s">
        <v>165</v>
      </c>
      <c r="D602" t="s">
        <v>17</v>
      </c>
      <c r="E602" t="s">
        <v>163</v>
      </c>
      <c r="F602" t="s">
        <v>19</v>
      </c>
      <c r="G602" t="s">
        <v>20</v>
      </c>
      <c r="H602">
        <v>19686.939999999999</v>
      </c>
      <c r="I602">
        <v>1</v>
      </c>
      <c r="J602">
        <v>19686.939999999999</v>
      </c>
      <c r="K602">
        <v>19686.939999999999</v>
      </c>
      <c r="L602">
        <v>6797</v>
      </c>
      <c r="M602">
        <v>0</v>
      </c>
      <c r="N602">
        <v>6797</v>
      </c>
    </row>
    <row r="603" spans="1:14" x14ac:dyDescent="0.3">
      <c r="A603" t="s">
        <v>146</v>
      </c>
      <c r="B603" t="s">
        <v>21</v>
      </c>
      <c r="C603" t="s">
        <v>165</v>
      </c>
      <c r="D603" t="s">
        <v>17</v>
      </c>
      <c r="E603" t="s">
        <v>163</v>
      </c>
      <c r="F603" t="s">
        <v>19</v>
      </c>
      <c r="G603" t="s">
        <v>20</v>
      </c>
      <c r="H603">
        <v>656.24</v>
      </c>
      <c r="I603">
        <v>50</v>
      </c>
      <c r="J603">
        <v>32812</v>
      </c>
      <c r="K603">
        <v>38212.855199999998</v>
      </c>
      <c r="L603">
        <v>405.06</v>
      </c>
      <c r="M603">
        <v>0</v>
      </c>
      <c r="N603">
        <v>25164</v>
      </c>
    </row>
    <row r="604" spans="1:14" x14ac:dyDescent="0.3">
      <c r="A604" t="s">
        <v>146</v>
      </c>
      <c r="B604" t="s">
        <v>22</v>
      </c>
      <c r="C604" t="s">
        <v>165</v>
      </c>
      <c r="D604" t="s">
        <v>17</v>
      </c>
      <c r="E604" t="s">
        <v>163</v>
      </c>
      <c r="F604" t="s">
        <v>19</v>
      </c>
      <c r="G604" t="s">
        <v>20</v>
      </c>
      <c r="H604">
        <v>14327.72</v>
      </c>
      <c r="I604">
        <v>60</v>
      </c>
      <c r="J604">
        <v>859663.2</v>
      </c>
      <c r="K604">
        <v>971705.97039999999</v>
      </c>
      <c r="L604">
        <v>5723.25</v>
      </c>
      <c r="M604">
        <v>181.5</v>
      </c>
      <c r="N604">
        <v>346744</v>
      </c>
    </row>
    <row r="605" spans="1:14" x14ac:dyDescent="0.3">
      <c r="A605" t="s">
        <v>146</v>
      </c>
      <c r="B605" t="s">
        <v>23</v>
      </c>
      <c r="C605" t="s">
        <v>165</v>
      </c>
      <c r="D605" t="s">
        <v>17</v>
      </c>
      <c r="E605" t="s">
        <v>163</v>
      </c>
      <c r="F605" t="s">
        <v>19</v>
      </c>
      <c r="G605" t="s">
        <v>20</v>
      </c>
      <c r="H605">
        <v>89684.97</v>
      </c>
      <c r="I605">
        <v>1</v>
      </c>
      <c r="J605">
        <v>89684.97</v>
      </c>
      <c r="K605">
        <v>89684.97</v>
      </c>
      <c r="L605">
        <v>5530</v>
      </c>
      <c r="M605">
        <v>0</v>
      </c>
      <c r="N605">
        <v>5530</v>
      </c>
    </row>
    <row r="606" spans="1:14" x14ac:dyDescent="0.3">
      <c r="A606" t="s">
        <v>146</v>
      </c>
      <c r="B606" t="s">
        <v>15</v>
      </c>
      <c r="C606" t="s">
        <v>166</v>
      </c>
      <c r="D606" t="s">
        <v>29</v>
      </c>
      <c r="E606" t="s">
        <v>163</v>
      </c>
      <c r="F606" t="s">
        <v>19</v>
      </c>
      <c r="G606" t="s">
        <v>20</v>
      </c>
      <c r="H606">
        <v>59540.47</v>
      </c>
      <c r="I606">
        <v>1</v>
      </c>
      <c r="J606">
        <v>59540.47</v>
      </c>
      <c r="K606">
        <v>59540.47</v>
      </c>
      <c r="L606">
        <v>45062</v>
      </c>
      <c r="M606">
        <v>0</v>
      </c>
      <c r="N606">
        <v>44362</v>
      </c>
    </row>
    <row r="607" spans="1:14" x14ac:dyDescent="0.3">
      <c r="A607" t="s">
        <v>146</v>
      </c>
      <c r="B607" t="s">
        <v>21</v>
      </c>
      <c r="C607" t="s">
        <v>166</v>
      </c>
      <c r="D607" t="s">
        <v>29</v>
      </c>
      <c r="E607" t="s">
        <v>163</v>
      </c>
      <c r="F607" t="s">
        <v>19</v>
      </c>
      <c r="G607" t="s">
        <v>20</v>
      </c>
      <c r="H607">
        <v>1823.34</v>
      </c>
      <c r="I607">
        <v>50</v>
      </c>
      <c r="J607">
        <v>91167</v>
      </c>
      <c r="K607">
        <v>106173.0882</v>
      </c>
      <c r="L607">
        <v>9290.9599999999991</v>
      </c>
      <c r="M607">
        <v>0</v>
      </c>
      <c r="N607">
        <v>529765.31999999995</v>
      </c>
    </row>
    <row r="608" spans="1:14" x14ac:dyDescent="0.3">
      <c r="A608" t="s">
        <v>146</v>
      </c>
      <c r="B608" t="s">
        <v>22</v>
      </c>
      <c r="C608" t="s">
        <v>166</v>
      </c>
      <c r="D608" t="s">
        <v>29</v>
      </c>
      <c r="E608" t="s">
        <v>163</v>
      </c>
      <c r="F608" t="s">
        <v>19</v>
      </c>
      <c r="G608" t="s">
        <v>20</v>
      </c>
      <c r="H608">
        <v>40117.65</v>
      </c>
      <c r="I608">
        <v>60</v>
      </c>
      <c r="J608">
        <v>2407059</v>
      </c>
      <c r="K608">
        <v>2720779.023</v>
      </c>
      <c r="L608">
        <v>39044.53</v>
      </c>
      <c r="M608">
        <v>828.18</v>
      </c>
      <c r="N608">
        <v>2451447.2599999998</v>
      </c>
    </row>
    <row r="609" spans="1:14" x14ac:dyDescent="0.3">
      <c r="A609" t="s">
        <v>146</v>
      </c>
      <c r="B609" t="s">
        <v>23</v>
      </c>
      <c r="C609" t="s">
        <v>166</v>
      </c>
      <c r="D609" t="s">
        <v>29</v>
      </c>
      <c r="E609" t="s">
        <v>163</v>
      </c>
      <c r="F609" t="s">
        <v>19</v>
      </c>
      <c r="G609" t="s">
        <v>20</v>
      </c>
      <c r="H609">
        <v>261950.61</v>
      </c>
      <c r="I609">
        <v>1</v>
      </c>
      <c r="J609">
        <v>261950.61</v>
      </c>
      <c r="K609">
        <v>261950.61</v>
      </c>
      <c r="L609">
        <v>120181</v>
      </c>
      <c r="M609">
        <v>0</v>
      </c>
      <c r="N609">
        <v>118081</v>
      </c>
    </row>
    <row r="610" spans="1:14" x14ac:dyDescent="0.3">
      <c r="A610" t="s">
        <v>167</v>
      </c>
      <c r="B610" t="s">
        <v>15</v>
      </c>
      <c r="C610" t="s">
        <v>168</v>
      </c>
      <c r="D610" t="s">
        <v>29</v>
      </c>
      <c r="E610" t="s">
        <v>169</v>
      </c>
      <c r="F610" t="s">
        <v>19</v>
      </c>
      <c r="G610" t="s">
        <v>20</v>
      </c>
      <c r="H610">
        <v>17550.849999999999</v>
      </c>
      <c r="I610">
        <v>1</v>
      </c>
      <c r="J610">
        <v>17550.849999999999</v>
      </c>
      <c r="K610">
        <v>17550.849999999999</v>
      </c>
      <c r="L610">
        <v>45577</v>
      </c>
      <c r="M610">
        <v>0</v>
      </c>
      <c r="N610">
        <v>42177</v>
      </c>
    </row>
    <row r="611" spans="1:14" x14ac:dyDescent="0.3">
      <c r="A611" t="s">
        <v>167</v>
      </c>
      <c r="B611" t="s">
        <v>21</v>
      </c>
      <c r="C611" t="s">
        <v>168</v>
      </c>
      <c r="D611" t="s">
        <v>29</v>
      </c>
      <c r="E611" t="s">
        <v>169</v>
      </c>
      <c r="F611" t="s">
        <v>19</v>
      </c>
      <c r="G611" t="s">
        <v>20</v>
      </c>
      <c r="H611">
        <v>1277.92</v>
      </c>
      <c r="I611">
        <v>50</v>
      </c>
      <c r="J611">
        <v>63896</v>
      </c>
      <c r="K611">
        <v>73122.582399999999</v>
      </c>
      <c r="L611">
        <v>12021.91</v>
      </c>
      <c r="M611">
        <v>0</v>
      </c>
      <c r="N611">
        <v>719469.92</v>
      </c>
    </row>
    <row r="612" spans="1:14" x14ac:dyDescent="0.3">
      <c r="A612" t="s">
        <v>167</v>
      </c>
      <c r="B612" t="s">
        <v>22</v>
      </c>
      <c r="C612" t="s">
        <v>168</v>
      </c>
      <c r="D612" t="s">
        <v>29</v>
      </c>
      <c r="E612" t="s">
        <v>169</v>
      </c>
      <c r="F612" t="s">
        <v>19</v>
      </c>
      <c r="G612" t="s">
        <v>20</v>
      </c>
      <c r="H612">
        <v>23160.799999999999</v>
      </c>
      <c r="I612">
        <v>60</v>
      </c>
      <c r="J612">
        <v>1389648</v>
      </c>
      <c r="K612">
        <v>1553394.8559999999</v>
      </c>
      <c r="L612">
        <v>17370.849999999999</v>
      </c>
      <c r="M612">
        <v>469.84</v>
      </c>
      <c r="N612">
        <v>1150970.97</v>
      </c>
    </row>
    <row r="613" spans="1:14" x14ac:dyDescent="0.3">
      <c r="A613" t="s">
        <v>167</v>
      </c>
      <c r="B613" t="s">
        <v>23</v>
      </c>
      <c r="C613" t="s">
        <v>168</v>
      </c>
      <c r="D613" t="s">
        <v>29</v>
      </c>
      <c r="E613" t="s">
        <v>169</v>
      </c>
      <c r="F613" t="s">
        <v>19</v>
      </c>
      <c r="G613" t="s">
        <v>20</v>
      </c>
      <c r="H613">
        <v>223694.3</v>
      </c>
      <c r="I613">
        <v>1</v>
      </c>
      <c r="J613">
        <v>223694.3</v>
      </c>
      <c r="K613">
        <v>223694.3</v>
      </c>
      <c r="L613">
        <v>108713.52</v>
      </c>
      <c r="M613">
        <v>0</v>
      </c>
      <c r="N613">
        <v>100563.52</v>
      </c>
    </row>
    <row r="614" spans="1:14" x14ac:dyDescent="0.3">
      <c r="A614" t="s">
        <v>167</v>
      </c>
      <c r="B614" t="s">
        <v>15</v>
      </c>
      <c r="C614" t="s">
        <v>170</v>
      </c>
      <c r="D614" t="s">
        <v>29</v>
      </c>
      <c r="E614" t="s">
        <v>169</v>
      </c>
      <c r="F614" t="s">
        <v>19</v>
      </c>
      <c r="G614" t="s">
        <v>20</v>
      </c>
      <c r="H614">
        <v>17550.849999999999</v>
      </c>
      <c r="I614">
        <v>1</v>
      </c>
      <c r="J614">
        <v>17550.849999999999</v>
      </c>
      <c r="K614">
        <v>17550.849999999999</v>
      </c>
      <c r="L614">
        <v>18982</v>
      </c>
      <c r="M614">
        <v>0</v>
      </c>
      <c r="N614">
        <v>18982</v>
      </c>
    </row>
    <row r="615" spans="1:14" x14ac:dyDescent="0.3">
      <c r="A615" t="s">
        <v>167</v>
      </c>
      <c r="B615" t="s">
        <v>21</v>
      </c>
      <c r="C615" t="s">
        <v>170</v>
      </c>
      <c r="D615" t="s">
        <v>29</v>
      </c>
      <c r="E615" t="s">
        <v>169</v>
      </c>
      <c r="F615" t="s">
        <v>19</v>
      </c>
      <c r="G615" t="s">
        <v>20</v>
      </c>
      <c r="H615">
        <v>1277.92</v>
      </c>
      <c r="I615">
        <v>50</v>
      </c>
      <c r="J615">
        <v>63896</v>
      </c>
      <c r="K615">
        <v>73122.582399999999</v>
      </c>
      <c r="L615">
        <v>2382.23</v>
      </c>
      <c r="M615">
        <v>0</v>
      </c>
      <c r="N615">
        <v>137576.65</v>
      </c>
    </row>
    <row r="616" spans="1:14" x14ac:dyDescent="0.3">
      <c r="A616" t="s">
        <v>167</v>
      </c>
      <c r="B616" t="s">
        <v>22</v>
      </c>
      <c r="C616" t="s">
        <v>170</v>
      </c>
      <c r="D616" t="s">
        <v>29</v>
      </c>
      <c r="E616" t="s">
        <v>169</v>
      </c>
      <c r="F616" t="s">
        <v>19</v>
      </c>
      <c r="G616" t="s">
        <v>20</v>
      </c>
      <c r="H616">
        <v>23160.799999999999</v>
      </c>
      <c r="I616">
        <v>60</v>
      </c>
      <c r="J616">
        <v>1389648</v>
      </c>
      <c r="K616">
        <v>1553394.8559999999</v>
      </c>
      <c r="L616">
        <v>22038.639999999999</v>
      </c>
      <c r="M616">
        <v>814.87</v>
      </c>
      <c r="N616">
        <v>1463250.69</v>
      </c>
    </row>
    <row r="617" spans="1:14" x14ac:dyDescent="0.3">
      <c r="A617" t="s">
        <v>167</v>
      </c>
      <c r="B617" t="s">
        <v>23</v>
      </c>
      <c r="C617" t="s">
        <v>170</v>
      </c>
      <c r="D617" t="s">
        <v>29</v>
      </c>
      <c r="E617" t="s">
        <v>169</v>
      </c>
      <c r="F617" t="s">
        <v>19</v>
      </c>
      <c r="G617" t="s">
        <v>20</v>
      </c>
      <c r="H617">
        <v>223694.3</v>
      </c>
      <c r="I617">
        <v>1</v>
      </c>
      <c r="J617">
        <v>223694.3</v>
      </c>
      <c r="K617">
        <v>223694.3</v>
      </c>
      <c r="L617">
        <v>108368</v>
      </c>
      <c r="M617">
        <v>0</v>
      </c>
      <c r="N617">
        <v>105368</v>
      </c>
    </row>
    <row r="618" spans="1:14" x14ac:dyDescent="0.3">
      <c r="A618" t="s">
        <v>167</v>
      </c>
      <c r="B618" t="s">
        <v>15</v>
      </c>
      <c r="C618" t="s">
        <v>171</v>
      </c>
      <c r="D618" t="s">
        <v>29</v>
      </c>
      <c r="E618" t="s">
        <v>169</v>
      </c>
      <c r="F618" t="s">
        <v>19</v>
      </c>
      <c r="G618" t="s">
        <v>20</v>
      </c>
      <c r="H618">
        <v>17550.849999999999</v>
      </c>
      <c r="I618">
        <v>1</v>
      </c>
      <c r="J618">
        <v>17550.849999999999</v>
      </c>
      <c r="K618">
        <v>17550.849999999999</v>
      </c>
      <c r="L618">
        <v>24310</v>
      </c>
      <c r="M618">
        <v>0</v>
      </c>
      <c r="N618">
        <v>24310</v>
      </c>
    </row>
    <row r="619" spans="1:14" x14ac:dyDescent="0.3">
      <c r="A619" t="s">
        <v>167</v>
      </c>
      <c r="B619" t="s">
        <v>21</v>
      </c>
      <c r="C619" t="s">
        <v>171</v>
      </c>
      <c r="D619" t="s">
        <v>29</v>
      </c>
      <c r="E619" t="s">
        <v>169</v>
      </c>
      <c r="F619" t="s">
        <v>19</v>
      </c>
      <c r="G619" t="s">
        <v>20</v>
      </c>
      <c r="H619">
        <v>1277.92</v>
      </c>
      <c r="I619">
        <v>50</v>
      </c>
      <c r="J619">
        <v>63896</v>
      </c>
      <c r="K619">
        <v>73122.582399999999</v>
      </c>
      <c r="L619">
        <v>2072.94</v>
      </c>
      <c r="M619">
        <v>0</v>
      </c>
      <c r="N619">
        <v>122462.03</v>
      </c>
    </row>
    <row r="620" spans="1:14" x14ac:dyDescent="0.3">
      <c r="A620" t="s">
        <v>167</v>
      </c>
      <c r="B620" t="s">
        <v>22</v>
      </c>
      <c r="C620" t="s">
        <v>171</v>
      </c>
      <c r="D620" t="s">
        <v>29</v>
      </c>
      <c r="E620" t="s">
        <v>169</v>
      </c>
      <c r="F620" t="s">
        <v>19</v>
      </c>
      <c r="G620" t="s">
        <v>20</v>
      </c>
      <c r="H620">
        <v>23160.799999999999</v>
      </c>
      <c r="I620">
        <v>60</v>
      </c>
      <c r="J620">
        <v>1389648</v>
      </c>
      <c r="K620">
        <v>1553394.8559999999</v>
      </c>
      <c r="L620">
        <v>21256.18</v>
      </c>
      <c r="M620">
        <v>1084.53</v>
      </c>
      <c r="N620">
        <v>1404708.26</v>
      </c>
    </row>
    <row r="621" spans="1:14" x14ac:dyDescent="0.3">
      <c r="A621" t="s">
        <v>167</v>
      </c>
      <c r="B621" t="s">
        <v>23</v>
      </c>
      <c r="C621" t="s">
        <v>171</v>
      </c>
      <c r="D621" t="s">
        <v>29</v>
      </c>
      <c r="E621" t="s">
        <v>169</v>
      </c>
      <c r="F621" t="s">
        <v>19</v>
      </c>
      <c r="G621" t="s">
        <v>20</v>
      </c>
      <c r="H621">
        <v>223694.3</v>
      </c>
      <c r="I621">
        <v>1</v>
      </c>
      <c r="J621">
        <v>223694.3</v>
      </c>
      <c r="K621">
        <v>223694.3</v>
      </c>
      <c r="L621">
        <v>150272</v>
      </c>
      <c r="M621">
        <v>0</v>
      </c>
      <c r="N621">
        <v>150272</v>
      </c>
    </row>
    <row r="622" spans="1:14" x14ac:dyDescent="0.3">
      <c r="A622" t="s">
        <v>167</v>
      </c>
      <c r="B622" t="s">
        <v>15</v>
      </c>
      <c r="C622" t="s">
        <v>172</v>
      </c>
      <c r="D622" t="s">
        <v>17</v>
      </c>
      <c r="E622" t="s">
        <v>169</v>
      </c>
      <c r="F622" t="s">
        <v>19</v>
      </c>
      <c r="G622" t="s">
        <v>20</v>
      </c>
      <c r="H622">
        <v>12945.86</v>
      </c>
      <c r="I622">
        <v>1</v>
      </c>
      <c r="J622">
        <v>12945.86</v>
      </c>
      <c r="K622">
        <v>12945.86</v>
      </c>
      <c r="L622">
        <v>33745</v>
      </c>
      <c r="M622">
        <v>0</v>
      </c>
      <c r="N622">
        <v>33745</v>
      </c>
    </row>
    <row r="623" spans="1:14" x14ac:dyDescent="0.3">
      <c r="A623" t="s">
        <v>167</v>
      </c>
      <c r="B623" t="s">
        <v>21</v>
      </c>
      <c r="C623" t="s">
        <v>172</v>
      </c>
      <c r="D623" t="s">
        <v>17</v>
      </c>
      <c r="E623" t="s">
        <v>169</v>
      </c>
      <c r="F623" t="s">
        <v>19</v>
      </c>
      <c r="G623" t="s">
        <v>20</v>
      </c>
      <c r="H623">
        <v>961.32</v>
      </c>
      <c r="I623">
        <v>50</v>
      </c>
      <c r="J623">
        <v>48066</v>
      </c>
      <c r="K623">
        <v>55006.7304</v>
      </c>
      <c r="L623">
        <v>679.64</v>
      </c>
      <c r="M623">
        <v>0</v>
      </c>
      <c r="N623">
        <v>39305.550000000003</v>
      </c>
    </row>
    <row r="624" spans="1:14" x14ac:dyDescent="0.3">
      <c r="A624" t="s">
        <v>167</v>
      </c>
      <c r="B624" t="s">
        <v>22</v>
      </c>
      <c r="C624" t="s">
        <v>172</v>
      </c>
      <c r="D624" t="s">
        <v>17</v>
      </c>
      <c r="E624" t="s">
        <v>169</v>
      </c>
      <c r="F624" t="s">
        <v>19</v>
      </c>
      <c r="G624" t="s">
        <v>20</v>
      </c>
      <c r="H624">
        <v>17404.560000000001</v>
      </c>
      <c r="I624">
        <v>60</v>
      </c>
      <c r="J624">
        <v>1044273.6</v>
      </c>
      <c r="K624">
        <v>1167323.8392</v>
      </c>
      <c r="L624">
        <v>11346.03</v>
      </c>
      <c r="M624">
        <v>244.5</v>
      </c>
      <c r="N624">
        <v>749680.66</v>
      </c>
    </row>
    <row r="625" spans="1:14" x14ac:dyDescent="0.3">
      <c r="A625" t="s">
        <v>167</v>
      </c>
      <c r="B625" t="s">
        <v>23</v>
      </c>
      <c r="C625" t="s">
        <v>172</v>
      </c>
      <c r="D625" t="s">
        <v>17</v>
      </c>
      <c r="E625" t="s">
        <v>169</v>
      </c>
      <c r="F625" t="s">
        <v>19</v>
      </c>
      <c r="G625" t="s">
        <v>20</v>
      </c>
      <c r="H625">
        <v>169009.98</v>
      </c>
      <c r="I625">
        <v>1</v>
      </c>
      <c r="J625">
        <v>169009.98</v>
      </c>
      <c r="K625">
        <v>169009.98</v>
      </c>
      <c r="L625">
        <v>53371.040000000001</v>
      </c>
      <c r="M625">
        <v>0</v>
      </c>
      <c r="N625">
        <v>50371.040000000001</v>
      </c>
    </row>
    <row r="626" spans="1:14" x14ac:dyDescent="0.3">
      <c r="A626" t="s">
        <v>167</v>
      </c>
      <c r="B626" t="s">
        <v>15</v>
      </c>
      <c r="C626" t="s">
        <v>173</v>
      </c>
      <c r="D626" t="s">
        <v>29</v>
      </c>
      <c r="E626" t="s">
        <v>169</v>
      </c>
      <c r="F626" t="s">
        <v>19</v>
      </c>
      <c r="G626" t="s">
        <v>20</v>
      </c>
      <c r="H626">
        <v>17550.849999999999</v>
      </c>
      <c r="I626">
        <v>1</v>
      </c>
      <c r="J626">
        <v>17550.849999999999</v>
      </c>
      <c r="K626">
        <v>17550.849999999999</v>
      </c>
      <c r="L626">
        <v>75160</v>
      </c>
      <c r="M626">
        <v>0</v>
      </c>
      <c r="N626">
        <v>75160</v>
      </c>
    </row>
    <row r="627" spans="1:14" x14ac:dyDescent="0.3">
      <c r="A627" t="s">
        <v>167</v>
      </c>
      <c r="B627" t="s">
        <v>21</v>
      </c>
      <c r="C627" t="s">
        <v>173</v>
      </c>
      <c r="D627" t="s">
        <v>29</v>
      </c>
      <c r="E627" t="s">
        <v>169</v>
      </c>
      <c r="F627" t="s">
        <v>19</v>
      </c>
      <c r="G627" t="s">
        <v>20</v>
      </c>
      <c r="H627">
        <v>1277.92</v>
      </c>
      <c r="I627">
        <v>50</v>
      </c>
      <c r="J627">
        <v>63896</v>
      </c>
      <c r="K627">
        <v>73122.582399999999</v>
      </c>
      <c r="L627">
        <v>2374.6799999999998</v>
      </c>
      <c r="M627">
        <v>0</v>
      </c>
      <c r="N627">
        <v>137440.76999999999</v>
      </c>
    </row>
    <row r="628" spans="1:14" x14ac:dyDescent="0.3">
      <c r="A628" t="s">
        <v>167</v>
      </c>
      <c r="B628" t="s">
        <v>22</v>
      </c>
      <c r="C628" t="s">
        <v>173</v>
      </c>
      <c r="D628" t="s">
        <v>29</v>
      </c>
      <c r="E628" t="s">
        <v>169</v>
      </c>
      <c r="F628" t="s">
        <v>19</v>
      </c>
      <c r="G628" t="s">
        <v>20</v>
      </c>
      <c r="H628">
        <v>23160.799999999999</v>
      </c>
      <c r="I628">
        <v>60</v>
      </c>
      <c r="J628">
        <v>1389648</v>
      </c>
      <c r="K628">
        <v>1553394.8559999999</v>
      </c>
      <c r="L628">
        <v>18285.939999999999</v>
      </c>
      <c r="M628">
        <v>393.15</v>
      </c>
      <c r="N628">
        <v>1180561.1000000001</v>
      </c>
    </row>
    <row r="629" spans="1:14" x14ac:dyDescent="0.3">
      <c r="A629" t="s">
        <v>167</v>
      </c>
      <c r="B629" t="s">
        <v>23</v>
      </c>
      <c r="C629" t="s">
        <v>173</v>
      </c>
      <c r="D629" t="s">
        <v>29</v>
      </c>
      <c r="E629" t="s">
        <v>169</v>
      </c>
      <c r="F629" t="s">
        <v>19</v>
      </c>
      <c r="G629" t="s">
        <v>20</v>
      </c>
      <c r="H629">
        <v>223694.3</v>
      </c>
      <c r="I629">
        <v>1</v>
      </c>
      <c r="J629">
        <v>223694.3</v>
      </c>
      <c r="K629">
        <v>223694.3</v>
      </c>
      <c r="L629">
        <v>19010</v>
      </c>
      <c r="M629">
        <v>0</v>
      </c>
      <c r="N629">
        <v>19010</v>
      </c>
    </row>
    <row r="630" spans="1:14" x14ac:dyDescent="0.3">
      <c r="A630" t="s">
        <v>167</v>
      </c>
      <c r="B630" t="s">
        <v>15</v>
      </c>
      <c r="C630" t="s">
        <v>174</v>
      </c>
      <c r="D630" t="s">
        <v>29</v>
      </c>
      <c r="E630" t="s">
        <v>169</v>
      </c>
      <c r="F630" t="s">
        <v>19</v>
      </c>
      <c r="G630" t="s">
        <v>20</v>
      </c>
      <c r="H630">
        <v>17550.849999999999</v>
      </c>
      <c r="I630">
        <v>1</v>
      </c>
      <c r="J630">
        <v>17550.849999999999</v>
      </c>
      <c r="K630">
        <v>17550.849999999999</v>
      </c>
      <c r="L630">
        <v>33620</v>
      </c>
      <c r="M630">
        <v>0</v>
      </c>
      <c r="N630">
        <v>33620</v>
      </c>
    </row>
    <row r="631" spans="1:14" x14ac:dyDescent="0.3">
      <c r="A631" t="s">
        <v>167</v>
      </c>
      <c r="B631" t="s">
        <v>21</v>
      </c>
      <c r="C631" t="s">
        <v>174</v>
      </c>
      <c r="D631" t="s">
        <v>29</v>
      </c>
      <c r="E631" t="s">
        <v>169</v>
      </c>
      <c r="F631" t="s">
        <v>19</v>
      </c>
      <c r="G631" t="s">
        <v>20</v>
      </c>
      <c r="H631">
        <v>1277.92</v>
      </c>
      <c r="I631">
        <v>50</v>
      </c>
      <c r="J631">
        <v>63896</v>
      </c>
      <c r="K631">
        <v>73122.582399999999</v>
      </c>
      <c r="L631">
        <v>501.36</v>
      </c>
      <c r="M631">
        <v>0</v>
      </c>
      <c r="N631">
        <v>29230.62</v>
      </c>
    </row>
    <row r="632" spans="1:14" x14ac:dyDescent="0.3">
      <c r="A632" t="s">
        <v>167</v>
      </c>
      <c r="B632" t="s">
        <v>22</v>
      </c>
      <c r="C632" t="s">
        <v>174</v>
      </c>
      <c r="D632" t="s">
        <v>29</v>
      </c>
      <c r="E632" t="s">
        <v>169</v>
      </c>
      <c r="F632" t="s">
        <v>19</v>
      </c>
      <c r="G632" t="s">
        <v>20</v>
      </c>
      <c r="H632">
        <v>23160.799999999999</v>
      </c>
      <c r="I632">
        <v>60</v>
      </c>
      <c r="J632">
        <v>1389648</v>
      </c>
      <c r="K632">
        <v>1553394.8559999999</v>
      </c>
      <c r="L632">
        <v>19593.98</v>
      </c>
      <c r="M632">
        <v>473.11</v>
      </c>
      <c r="N632">
        <v>1303368.5</v>
      </c>
    </row>
    <row r="633" spans="1:14" x14ac:dyDescent="0.3">
      <c r="A633" t="s">
        <v>167</v>
      </c>
      <c r="B633" t="s">
        <v>23</v>
      </c>
      <c r="C633" t="s">
        <v>174</v>
      </c>
      <c r="D633" t="s">
        <v>29</v>
      </c>
      <c r="E633" t="s">
        <v>169</v>
      </c>
      <c r="F633" t="s">
        <v>19</v>
      </c>
      <c r="G633" t="s">
        <v>20</v>
      </c>
      <c r="H633">
        <v>223694.3</v>
      </c>
      <c r="I633">
        <v>1</v>
      </c>
      <c r="J633">
        <v>223694.3</v>
      </c>
      <c r="K633">
        <v>223694.3</v>
      </c>
      <c r="L633">
        <v>92539.98</v>
      </c>
      <c r="M633">
        <v>0</v>
      </c>
      <c r="N633">
        <v>90759.98</v>
      </c>
    </row>
    <row r="634" spans="1:14" x14ac:dyDescent="0.3">
      <c r="A634" t="s">
        <v>167</v>
      </c>
      <c r="B634" t="s">
        <v>15</v>
      </c>
      <c r="C634" t="s">
        <v>175</v>
      </c>
      <c r="D634" t="s">
        <v>29</v>
      </c>
      <c r="E634" t="s">
        <v>169</v>
      </c>
      <c r="F634" t="s">
        <v>19</v>
      </c>
      <c r="G634" t="s">
        <v>20</v>
      </c>
      <c r="H634">
        <v>17550.849999999999</v>
      </c>
      <c r="I634">
        <v>1</v>
      </c>
      <c r="J634">
        <v>17550.849999999999</v>
      </c>
      <c r="K634">
        <v>17550.849999999999</v>
      </c>
      <c r="L634">
        <v>21635</v>
      </c>
      <c r="M634">
        <v>0</v>
      </c>
      <c r="N634">
        <v>21635</v>
      </c>
    </row>
    <row r="635" spans="1:14" x14ac:dyDescent="0.3">
      <c r="A635" t="s">
        <v>167</v>
      </c>
      <c r="B635" t="s">
        <v>21</v>
      </c>
      <c r="C635" t="s">
        <v>175</v>
      </c>
      <c r="D635" t="s">
        <v>29</v>
      </c>
      <c r="E635" t="s">
        <v>169</v>
      </c>
      <c r="F635" t="s">
        <v>19</v>
      </c>
      <c r="G635" t="s">
        <v>20</v>
      </c>
      <c r="H635">
        <v>1277.92</v>
      </c>
      <c r="I635">
        <v>50</v>
      </c>
      <c r="J635">
        <v>63896</v>
      </c>
      <c r="K635">
        <v>73122.582399999999</v>
      </c>
      <c r="L635">
        <v>1607.39</v>
      </c>
      <c r="M635">
        <v>0</v>
      </c>
      <c r="N635">
        <v>98058.97</v>
      </c>
    </row>
    <row r="636" spans="1:14" x14ac:dyDescent="0.3">
      <c r="A636" t="s">
        <v>167</v>
      </c>
      <c r="B636" t="s">
        <v>22</v>
      </c>
      <c r="C636" t="s">
        <v>175</v>
      </c>
      <c r="D636" t="s">
        <v>29</v>
      </c>
      <c r="E636" t="s">
        <v>169</v>
      </c>
      <c r="F636" t="s">
        <v>19</v>
      </c>
      <c r="G636" t="s">
        <v>20</v>
      </c>
      <c r="H636">
        <v>23160.799999999999</v>
      </c>
      <c r="I636">
        <v>60</v>
      </c>
      <c r="J636">
        <v>1389648</v>
      </c>
      <c r="K636">
        <v>1553394.8559999999</v>
      </c>
      <c r="L636">
        <v>16633.939999999999</v>
      </c>
      <c r="M636">
        <v>307.08999999999997</v>
      </c>
      <c r="N636">
        <v>1079516.05</v>
      </c>
    </row>
    <row r="637" spans="1:14" x14ac:dyDescent="0.3">
      <c r="A637" t="s">
        <v>167</v>
      </c>
      <c r="B637" t="s">
        <v>23</v>
      </c>
      <c r="C637" t="s">
        <v>175</v>
      </c>
      <c r="D637" t="s">
        <v>29</v>
      </c>
      <c r="E637" t="s">
        <v>169</v>
      </c>
      <c r="F637" t="s">
        <v>19</v>
      </c>
      <c r="G637" t="s">
        <v>20</v>
      </c>
      <c r="H637">
        <v>223694.3</v>
      </c>
      <c r="I637">
        <v>1</v>
      </c>
      <c r="J637">
        <v>223694.3</v>
      </c>
      <c r="K637">
        <v>223694.3</v>
      </c>
      <c r="L637">
        <v>107091</v>
      </c>
      <c r="M637">
        <v>0</v>
      </c>
      <c r="N637">
        <v>107091</v>
      </c>
    </row>
    <row r="638" spans="1:14" x14ac:dyDescent="0.3">
      <c r="A638" t="s">
        <v>167</v>
      </c>
      <c r="B638" t="s">
        <v>15</v>
      </c>
      <c r="C638" t="s">
        <v>176</v>
      </c>
      <c r="D638" t="s">
        <v>29</v>
      </c>
      <c r="E638" t="s">
        <v>169</v>
      </c>
      <c r="F638" t="s">
        <v>19</v>
      </c>
      <c r="G638" t="s">
        <v>20</v>
      </c>
      <c r="H638">
        <v>17550.849999999999</v>
      </c>
      <c r="I638">
        <v>1</v>
      </c>
      <c r="J638">
        <v>17550.849999999999</v>
      </c>
      <c r="K638">
        <v>17550.849999999999</v>
      </c>
      <c r="L638">
        <v>25927</v>
      </c>
      <c r="M638">
        <v>0</v>
      </c>
      <c r="N638">
        <v>25927</v>
      </c>
    </row>
    <row r="639" spans="1:14" x14ac:dyDescent="0.3">
      <c r="A639" t="s">
        <v>167</v>
      </c>
      <c r="B639" t="s">
        <v>21</v>
      </c>
      <c r="C639" t="s">
        <v>176</v>
      </c>
      <c r="D639" t="s">
        <v>29</v>
      </c>
      <c r="E639" t="s">
        <v>169</v>
      </c>
      <c r="F639" t="s">
        <v>19</v>
      </c>
      <c r="G639" t="s">
        <v>20</v>
      </c>
      <c r="H639">
        <v>1277.92</v>
      </c>
      <c r="I639">
        <v>50</v>
      </c>
      <c r="J639">
        <v>63896</v>
      </c>
      <c r="K639">
        <v>73122.582399999999</v>
      </c>
      <c r="L639">
        <v>6110.32</v>
      </c>
      <c r="M639">
        <v>0</v>
      </c>
      <c r="N639">
        <v>358600.54</v>
      </c>
    </row>
    <row r="640" spans="1:14" x14ac:dyDescent="0.3">
      <c r="A640" t="s">
        <v>167</v>
      </c>
      <c r="B640" t="s">
        <v>22</v>
      </c>
      <c r="C640" t="s">
        <v>176</v>
      </c>
      <c r="D640" t="s">
        <v>29</v>
      </c>
      <c r="E640" t="s">
        <v>169</v>
      </c>
      <c r="F640" t="s">
        <v>19</v>
      </c>
      <c r="G640" t="s">
        <v>20</v>
      </c>
      <c r="H640">
        <v>23160.799999999999</v>
      </c>
      <c r="I640">
        <v>60</v>
      </c>
      <c r="J640">
        <v>1389648</v>
      </c>
      <c r="K640">
        <v>1553394.8559999999</v>
      </c>
      <c r="L640">
        <v>15920.06</v>
      </c>
      <c r="M640">
        <v>495.53</v>
      </c>
      <c r="N640">
        <v>1037529.36</v>
      </c>
    </row>
    <row r="641" spans="1:14" x14ac:dyDescent="0.3">
      <c r="A641" t="s">
        <v>167</v>
      </c>
      <c r="B641" t="s">
        <v>23</v>
      </c>
      <c r="C641" t="s">
        <v>176</v>
      </c>
      <c r="D641" t="s">
        <v>29</v>
      </c>
      <c r="E641" t="s">
        <v>169</v>
      </c>
      <c r="F641" t="s">
        <v>19</v>
      </c>
      <c r="G641" t="s">
        <v>20</v>
      </c>
      <c r="H641">
        <v>223694.3</v>
      </c>
      <c r="I641">
        <v>1</v>
      </c>
      <c r="J641">
        <v>223694.3</v>
      </c>
      <c r="K641">
        <v>223694.3</v>
      </c>
      <c r="L641">
        <v>120724</v>
      </c>
      <c r="M641">
        <v>0</v>
      </c>
      <c r="N641">
        <v>120724</v>
      </c>
    </row>
    <row r="642" spans="1:14" x14ac:dyDescent="0.3">
      <c r="A642" t="s">
        <v>167</v>
      </c>
      <c r="B642" t="s">
        <v>15</v>
      </c>
      <c r="C642" t="s">
        <v>177</v>
      </c>
      <c r="D642" t="s">
        <v>29</v>
      </c>
      <c r="E642" t="s">
        <v>169</v>
      </c>
      <c r="F642" t="s">
        <v>19</v>
      </c>
      <c r="G642" t="s">
        <v>20</v>
      </c>
      <c r="H642">
        <v>17550.849999999999</v>
      </c>
      <c r="I642">
        <v>1</v>
      </c>
      <c r="J642">
        <v>17550.849999999999</v>
      </c>
      <c r="K642">
        <v>17550.849999999999</v>
      </c>
      <c r="L642">
        <v>27060</v>
      </c>
      <c r="M642">
        <v>0</v>
      </c>
      <c r="N642">
        <v>27060</v>
      </c>
    </row>
    <row r="643" spans="1:14" x14ac:dyDescent="0.3">
      <c r="A643" t="s">
        <v>167</v>
      </c>
      <c r="B643" t="s">
        <v>21</v>
      </c>
      <c r="C643" t="s">
        <v>177</v>
      </c>
      <c r="D643" t="s">
        <v>29</v>
      </c>
      <c r="E643" t="s">
        <v>169</v>
      </c>
      <c r="F643" t="s">
        <v>19</v>
      </c>
      <c r="G643" t="s">
        <v>20</v>
      </c>
      <c r="H643">
        <v>1277.92</v>
      </c>
      <c r="I643">
        <v>50</v>
      </c>
      <c r="J643">
        <v>63896</v>
      </c>
      <c r="K643">
        <v>73122.582399999999</v>
      </c>
      <c r="L643">
        <v>5265.17</v>
      </c>
      <c r="M643">
        <v>0</v>
      </c>
      <c r="N643">
        <v>302536.86</v>
      </c>
    </row>
    <row r="644" spans="1:14" x14ac:dyDescent="0.3">
      <c r="A644" t="s">
        <v>167</v>
      </c>
      <c r="B644" t="s">
        <v>22</v>
      </c>
      <c r="C644" t="s">
        <v>177</v>
      </c>
      <c r="D644" t="s">
        <v>29</v>
      </c>
      <c r="E644" t="s">
        <v>169</v>
      </c>
      <c r="F644" t="s">
        <v>19</v>
      </c>
      <c r="G644" t="s">
        <v>20</v>
      </c>
      <c r="H644">
        <v>23160.799999999999</v>
      </c>
      <c r="I644">
        <v>60</v>
      </c>
      <c r="J644">
        <v>1389648</v>
      </c>
      <c r="K644">
        <v>1553394.8559999999</v>
      </c>
      <c r="L644">
        <v>16435.95</v>
      </c>
      <c r="M644">
        <v>266.85000000000002</v>
      </c>
      <c r="N644">
        <v>1144352.1499999999</v>
      </c>
    </row>
    <row r="645" spans="1:14" x14ac:dyDescent="0.3">
      <c r="A645" t="s">
        <v>167</v>
      </c>
      <c r="B645" t="s">
        <v>23</v>
      </c>
      <c r="C645" t="s">
        <v>177</v>
      </c>
      <c r="D645" t="s">
        <v>29</v>
      </c>
      <c r="E645" t="s">
        <v>169</v>
      </c>
      <c r="F645" t="s">
        <v>19</v>
      </c>
      <c r="G645" t="s">
        <v>20</v>
      </c>
      <c r="H645">
        <v>223694.3</v>
      </c>
      <c r="I645">
        <v>1</v>
      </c>
      <c r="J645">
        <v>223694.3</v>
      </c>
      <c r="K645">
        <v>223694.3</v>
      </c>
      <c r="L645">
        <v>44891</v>
      </c>
      <c r="M645">
        <v>0</v>
      </c>
      <c r="N645">
        <v>44891</v>
      </c>
    </row>
    <row r="646" spans="1:14" x14ac:dyDescent="0.3">
      <c r="A646" t="s">
        <v>167</v>
      </c>
      <c r="B646" t="s">
        <v>15</v>
      </c>
      <c r="C646" t="s">
        <v>178</v>
      </c>
      <c r="D646" t="s">
        <v>29</v>
      </c>
      <c r="E646" t="s">
        <v>169</v>
      </c>
      <c r="F646" t="s">
        <v>19</v>
      </c>
      <c r="G646" t="s">
        <v>20</v>
      </c>
      <c r="H646">
        <v>15772.8</v>
      </c>
      <c r="I646">
        <v>1</v>
      </c>
      <c r="J646">
        <v>15772.8</v>
      </c>
      <c r="K646">
        <v>15772.8</v>
      </c>
      <c r="L646">
        <v>51180</v>
      </c>
      <c r="M646">
        <v>0</v>
      </c>
      <c r="N646">
        <v>47780</v>
      </c>
    </row>
    <row r="647" spans="1:14" x14ac:dyDescent="0.3">
      <c r="A647" t="s">
        <v>167</v>
      </c>
      <c r="B647" t="s">
        <v>21</v>
      </c>
      <c r="C647" t="s">
        <v>178</v>
      </c>
      <c r="D647" t="s">
        <v>29</v>
      </c>
      <c r="E647" t="s">
        <v>169</v>
      </c>
      <c r="F647" t="s">
        <v>19</v>
      </c>
      <c r="G647" t="s">
        <v>20</v>
      </c>
      <c r="H647">
        <v>1129.75</v>
      </c>
      <c r="I647">
        <v>50</v>
      </c>
      <c r="J647">
        <v>56487.5</v>
      </c>
      <c r="K647">
        <v>64644.294999999998</v>
      </c>
      <c r="L647">
        <v>5050.1400000000003</v>
      </c>
      <c r="M647">
        <v>0</v>
      </c>
      <c r="N647">
        <v>287291.81</v>
      </c>
    </row>
    <row r="648" spans="1:14" x14ac:dyDescent="0.3">
      <c r="A648" t="s">
        <v>167</v>
      </c>
      <c r="B648" t="s">
        <v>22</v>
      </c>
      <c r="C648" t="s">
        <v>178</v>
      </c>
      <c r="D648" t="s">
        <v>29</v>
      </c>
      <c r="E648" t="s">
        <v>169</v>
      </c>
      <c r="F648" t="s">
        <v>19</v>
      </c>
      <c r="G648" t="s">
        <v>20</v>
      </c>
      <c r="H648">
        <v>20493.72</v>
      </c>
      <c r="I648">
        <v>60</v>
      </c>
      <c r="J648">
        <v>1229623.2</v>
      </c>
      <c r="K648">
        <v>1374513.8004000001</v>
      </c>
      <c r="L648">
        <v>24288.53</v>
      </c>
      <c r="M648">
        <v>208.17</v>
      </c>
      <c r="N648">
        <v>1638099.42</v>
      </c>
    </row>
    <row r="649" spans="1:14" x14ac:dyDescent="0.3">
      <c r="A649" t="s">
        <v>167</v>
      </c>
      <c r="B649" t="s">
        <v>23</v>
      </c>
      <c r="C649" t="s">
        <v>178</v>
      </c>
      <c r="D649" t="s">
        <v>29</v>
      </c>
      <c r="E649" t="s">
        <v>169</v>
      </c>
      <c r="F649" t="s">
        <v>19</v>
      </c>
      <c r="G649" t="s">
        <v>20</v>
      </c>
      <c r="H649">
        <v>197023.58</v>
      </c>
      <c r="I649">
        <v>1</v>
      </c>
      <c r="J649">
        <v>197023.58</v>
      </c>
      <c r="K649">
        <v>197023.58</v>
      </c>
      <c r="L649">
        <v>107280</v>
      </c>
      <c r="M649">
        <v>0</v>
      </c>
      <c r="N649">
        <v>104280</v>
      </c>
    </row>
    <row r="650" spans="1:14" x14ac:dyDescent="0.3">
      <c r="A650" t="s">
        <v>167</v>
      </c>
      <c r="B650" t="s">
        <v>15</v>
      </c>
      <c r="C650" t="s">
        <v>179</v>
      </c>
      <c r="D650" t="s">
        <v>29</v>
      </c>
      <c r="E650" t="s">
        <v>169</v>
      </c>
      <c r="F650" t="s">
        <v>19</v>
      </c>
      <c r="G650" t="s">
        <v>20</v>
      </c>
      <c r="H650">
        <v>15772.8</v>
      </c>
      <c r="I650">
        <v>1</v>
      </c>
      <c r="J650">
        <v>15772.8</v>
      </c>
      <c r="K650">
        <v>15772.8</v>
      </c>
      <c r="L650">
        <v>36005</v>
      </c>
      <c r="M650">
        <v>0</v>
      </c>
      <c r="N650">
        <v>35805</v>
      </c>
    </row>
    <row r="651" spans="1:14" x14ac:dyDescent="0.3">
      <c r="A651" t="s">
        <v>167</v>
      </c>
      <c r="B651" t="s">
        <v>21</v>
      </c>
      <c r="C651" t="s">
        <v>179</v>
      </c>
      <c r="D651" t="s">
        <v>29</v>
      </c>
      <c r="E651" t="s">
        <v>169</v>
      </c>
      <c r="F651" t="s">
        <v>19</v>
      </c>
      <c r="G651" t="s">
        <v>20</v>
      </c>
      <c r="H651">
        <v>1129.75</v>
      </c>
      <c r="I651">
        <v>50</v>
      </c>
      <c r="J651">
        <v>56487.5</v>
      </c>
      <c r="K651">
        <v>64644.294999999998</v>
      </c>
      <c r="L651">
        <v>549.94000000000005</v>
      </c>
      <c r="M651">
        <v>0</v>
      </c>
      <c r="N651">
        <v>34628.43</v>
      </c>
    </row>
    <row r="652" spans="1:14" x14ac:dyDescent="0.3">
      <c r="A652" t="s">
        <v>167</v>
      </c>
      <c r="B652" t="s">
        <v>22</v>
      </c>
      <c r="C652" t="s">
        <v>179</v>
      </c>
      <c r="D652" t="s">
        <v>29</v>
      </c>
      <c r="E652" t="s">
        <v>169</v>
      </c>
      <c r="F652" t="s">
        <v>19</v>
      </c>
      <c r="G652" t="s">
        <v>20</v>
      </c>
      <c r="H652">
        <v>20493.72</v>
      </c>
      <c r="I652">
        <v>60</v>
      </c>
      <c r="J652">
        <v>1229623.2</v>
      </c>
      <c r="K652">
        <v>1374513.8004000001</v>
      </c>
      <c r="L652">
        <v>19460.3</v>
      </c>
      <c r="M652">
        <v>363.29</v>
      </c>
      <c r="N652">
        <v>1274657.3</v>
      </c>
    </row>
    <row r="653" spans="1:14" x14ac:dyDescent="0.3">
      <c r="A653" t="s">
        <v>167</v>
      </c>
      <c r="B653" t="s">
        <v>23</v>
      </c>
      <c r="C653" t="s">
        <v>179</v>
      </c>
      <c r="D653" t="s">
        <v>29</v>
      </c>
      <c r="E653" t="s">
        <v>169</v>
      </c>
      <c r="F653" t="s">
        <v>19</v>
      </c>
      <c r="G653" t="s">
        <v>20</v>
      </c>
      <c r="H653">
        <v>197023.58</v>
      </c>
      <c r="I653">
        <v>1</v>
      </c>
      <c r="J653">
        <v>197023.58</v>
      </c>
      <c r="K653">
        <v>197023.58</v>
      </c>
      <c r="L653">
        <v>118017.02</v>
      </c>
      <c r="M653">
        <v>0</v>
      </c>
      <c r="N653">
        <v>116477.02</v>
      </c>
    </row>
    <row r="654" spans="1:14" x14ac:dyDescent="0.3">
      <c r="A654" t="s">
        <v>167</v>
      </c>
      <c r="B654" t="s">
        <v>15</v>
      </c>
      <c r="C654" t="s">
        <v>180</v>
      </c>
      <c r="D654" t="s">
        <v>29</v>
      </c>
      <c r="E654" t="s">
        <v>169</v>
      </c>
      <c r="F654" t="s">
        <v>19</v>
      </c>
      <c r="G654" t="s">
        <v>20</v>
      </c>
      <c r="H654">
        <v>17550.849999999999</v>
      </c>
      <c r="I654">
        <v>1</v>
      </c>
      <c r="J654">
        <v>17550.849999999999</v>
      </c>
      <c r="K654">
        <v>17550.849999999999</v>
      </c>
      <c r="L654">
        <v>25575</v>
      </c>
      <c r="M654">
        <v>0</v>
      </c>
      <c r="N654">
        <v>23875</v>
      </c>
    </row>
    <row r="655" spans="1:14" x14ac:dyDescent="0.3">
      <c r="A655" t="s">
        <v>167</v>
      </c>
      <c r="B655" t="s">
        <v>21</v>
      </c>
      <c r="C655" t="s">
        <v>180</v>
      </c>
      <c r="D655" t="s">
        <v>29</v>
      </c>
      <c r="E655" t="s">
        <v>169</v>
      </c>
      <c r="F655" t="s">
        <v>19</v>
      </c>
      <c r="G655" t="s">
        <v>20</v>
      </c>
      <c r="H655">
        <v>1277.92</v>
      </c>
      <c r="I655">
        <v>50</v>
      </c>
      <c r="J655">
        <v>63896</v>
      </c>
      <c r="K655">
        <v>73122.582399999999</v>
      </c>
      <c r="L655">
        <v>4418.38</v>
      </c>
      <c r="M655">
        <v>0</v>
      </c>
      <c r="N655">
        <v>256783.73</v>
      </c>
    </row>
    <row r="656" spans="1:14" x14ac:dyDescent="0.3">
      <c r="A656" t="s">
        <v>167</v>
      </c>
      <c r="B656" t="s">
        <v>22</v>
      </c>
      <c r="C656" t="s">
        <v>180</v>
      </c>
      <c r="D656" t="s">
        <v>29</v>
      </c>
      <c r="E656" t="s">
        <v>169</v>
      </c>
      <c r="F656" t="s">
        <v>19</v>
      </c>
      <c r="G656" t="s">
        <v>20</v>
      </c>
      <c r="H656">
        <v>23160.799999999999</v>
      </c>
      <c r="I656">
        <v>60</v>
      </c>
      <c r="J656">
        <v>1389648</v>
      </c>
      <c r="K656">
        <v>1553394.8559999999</v>
      </c>
      <c r="L656">
        <v>17839.689999999999</v>
      </c>
      <c r="M656">
        <v>431.26</v>
      </c>
      <c r="N656">
        <v>1166070.5900000001</v>
      </c>
    </row>
    <row r="657" spans="1:14" x14ac:dyDescent="0.3">
      <c r="A657" t="s">
        <v>167</v>
      </c>
      <c r="B657" t="s">
        <v>23</v>
      </c>
      <c r="C657" t="s">
        <v>180</v>
      </c>
      <c r="D657" t="s">
        <v>29</v>
      </c>
      <c r="E657" t="s">
        <v>169</v>
      </c>
      <c r="F657" t="s">
        <v>19</v>
      </c>
      <c r="G657" t="s">
        <v>20</v>
      </c>
      <c r="H657">
        <v>223694.3</v>
      </c>
      <c r="I657">
        <v>1</v>
      </c>
      <c r="J657">
        <v>223694.3</v>
      </c>
      <c r="K657">
        <v>223694.3</v>
      </c>
      <c r="L657">
        <v>9065</v>
      </c>
      <c r="M657">
        <v>0</v>
      </c>
      <c r="N657">
        <v>9065</v>
      </c>
    </row>
    <row r="658" spans="1:14" x14ac:dyDescent="0.3">
      <c r="A658" t="s">
        <v>167</v>
      </c>
      <c r="B658" t="s">
        <v>15</v>
      </c>
      <c r="C658" t="s">
        <v>181</v>
      </c>
      <c r="D658" t="s">
        <v>29</v>
      </c>
      <c r="E658" t="s">
        <v>169</v>
      </c>
      <c r="F658" t="s">
        <v>19</v>
      </c>
      <c r="G658" t="s">
        <v>20</v>
      </c>
      <c r="H658">
        <v>17550.849999999999</v>
      </c>
      <c r="I658">
        <v>1</v>
      </c>
      <c r="J658">
        <v>17550.849999999999</v>
      </c>
      <c r="K658">
        <v>17550.849999999999</v>
      </c>
      <c r="L658">
        <v>129803</v>
      </c>
      <c r="M658">
        <v>0</v>
      </c>
      <c r="N658">
        <v>128578</v>
      </c>
    </row>
    <row r="659" spans="1:14" x14ac:dyDescent="0.3">
      <c r="A659" t="s">
        <v>167</v>
      </c>
      <c r="B659" t="s">
        <v>21</v>
      </c>
      <c r="C659" t="s">
        <v>181</v>
      </c>
      <c r="D659" t="s">
        <v>29</v>
      </c>
      <c r="E659" t="s">
        <v>169</v>
      </c>
      <c r="F659" t="s">
        <v>19</v>
      </c>
      <c r="G659" t="s">
        <v>20</v>
      </c>
      <c r="H659">
        <v>1277.92</v>
      </c>
      <c r="I659">
        <v>50</v>
      </c>
      <c r="J659">
        <v>63896</v>
      </c>
      <c r="K659">
        <v>73122.582399999999</v>
      </c>
      <c r="L659">
        <v>3768.58</v>
      </c>
      <c r="M659">
        <v>0</v>
      </c>
      <c r="N659">
        <v>220675.86</v>
      </c>
    </row>
    <row r="660" spans="1:14" x14ac:dyDescent="0.3">
      <c r="A660" t="s">
        <v>167</v>
      </c>
      <c r="B660" t="s">
        <v>22</v>
      </c>
      <c r="C660" t="s">
        <v>181</v>
      </c>
      <c r="D660" t="s">
        <v>29</v>
      </c>
      <c r="E660" t="s">
        <v>169</v>
      </c>
      <c r="F660" t="s">
        <v>19</v>
      </c>
      <c r="G660" t="s">
        <v>20</v>
      </c>
      <c r="H660">
        <v>23160.799999999999</v>
      </c>
      <c r="I660">
        <v>60</v>
      </c>
      <c r="J660">
        <v>1389648</v>
      </c>
      <c r="K660">
        <v>1553394.8559999999</v>
      </c>
      <c r="L660">
        <v>17559.599999999999</v>
      </c>
      <c r="M660">
        <v>181.81</v>
      </c>
      <c r="N660">
        <v>1172573.48</v>
      </c>
    </row>
    <row r="661" spans="1:14" x14ac:dyDescent="0.3">
      <c r="A661" t="s">
        <v>167</v>
      </c>
      <c r="B661" t="s">
        <v>23</v>
      </c>
      <c r="C661" t="s">
        <v>181</v>
      </c>
      <c r="D661" t="s">
        <v>29</v>
      </c>
      <c r="E661" t="s">
        <v>169</v>
      </c>
      <c r="F661" t="s">
        <v>19</v>
      </c>
      <c r="G661" t="s">
        <v>20</v>
      </c>
      <c r="H661">
        <v>223694.3</v>
      </c>
      <c r="I661">
        <v>1</v>
      </c>
      <c r="J661">
        <v>223694.3</v>
      </c>
      <c r="K661">
        <v>223694.3</v>
      </c>
      <c r="L661">
        <v>17647</v>
      </c>
      <c r="M661">
        <v>0</v>
      </c>
      <c r="N661">
        <v>17427</v>
      </c>
    </row>
    <row r="662" spans="1:14" x14ac:dyDescent="0.3">
      <c r="A662" t="s">
        <v>167</v>
      </c>
      <c r="B662" t="s">
        <v>80</v>
      </c>
      <c r="C662" t="s">
        <v>182</v>
      </c>
      <c r="D662" t="s">
        <v>29</v>
      </c>
      <c r="E662" t="s">
        <v>183</v>
      </c>
      <c r="F662" t="s">
        <v>19</v>
      </c>
      <c r="G662" t="s">
        <v>20</v>
      </c>
      <c r="H662">
        <v>0.95</v>
      </c>
      <c r="I662">
        <v>4000</v>
      </c>
      <c r="J662">
        <v>3800</v>
      </c>
      <c r="K662">
        <v>4952.1695</v>
      </c>
      <c r="L662">
        <v>0</v>
      </c>
      <c r="M662">
        <v>0</v>
      </c>
      <c r="N662">
        <v>0</v>
      </c>
    </row>
    <row r="663" spans="1:14" x14ac:dyDescent="0.3">
      <c r="A663" t="s">
        <v>167</v>
      </c>
      <c r="B663" t="s">
        <v>27</v>
      </c>
      <c r="C663" t="s">
        <v>182</v>
      </c>
      <c r="D663" t="s">
        <v>29</v>
      </c>
      <c r="E663" t="s">
        <v>183</v>
      </c>
      <c r="F663" t="s">
        <v>19</v>
      </c>
      <c r="G663" t="s">
        <v>20</v>
      </c>
      <c r="H663">
        <v>108.56</v>
      </c>
      <c r="I663">
        <v>5000</v>
      </c>
      <c r="J663">
        <v>542800</v>
      </c>
      <c r="K663">
        <v>590252.66159999999</v>
      </c>
      <c r="L663">
        <v>42.31</v>
      </c>
      <c r="M663">
        <v>0</v>
      </c>
      <c r="N663">
        <v>245987.3</v>
      </c>
    </row>
    <row r="664" spans="1:14" x14ac:dyDescent="0.3">
      <c r="A664" t="s">
        <v>167</v>
      </c>
      <c r="B664" t="s">
        <v>31</v>
      </c>
      <c r="C664" t="s">
        <v>182</v>
      </c>
      <c r="D664" t="s">
        <v>29</v>
      </c>
      <c r="E664" t="s">
        <v>183</v>
      </c>
      <c r="F664" t="s">
        <v>19</v>
      </c>
      <c r="G664" t="s">
        <v>20</v>
      </c>
      <c r="H664">
        <v>2240.06</v>
      </c>
      <c r="I664">
        <v>5000</v>
      </c>
      <c r="J664">
        <v>11200300</v>
      </c>
      <c r="K664">
        <v>12414793.3302</v>
      </c>
      <c r="L664">
        <v>1040.3599999999999</v>
      </c>
      <c r="M664">
        <v>8.9700000000000006</v>
      </c>
      <c r="N664">
        <v>5716500.5599999996</v>
      </c>
    </row>
    <row r="665" spans="1:14" x14ac:dyDescent="0.3">
      <c r="A665" t="s">
        <v>167</v>
      </c>
      <c r="B665" t="s">
        <v>32</v>
      </c>
      <c r="C665" t="s">
        <v>182</v>
      </c>
      <c r="D665" t="s">
        <v>29</v>
      </c>
      <c r="E665" t="s">
        <v>183</v>
      </c>
      <c r="F665" t="s">
        <v>19</v>
      </c>
      <c r="G665" t="s">
        <v>20</v>
      </c>
      <c r="H665">
        <v>265.99</v>
      </c>
      <c r="I665">
        <v>4500</v>
      </c>
      <c r="J665">
        <v>1196955</v>
      </c>
      <c r="K665">
        <v>1385879.7172999999</v>
      </c>
      <c r="L665">
        <v>270.54000000000002</v>
      </c>
      <c r="M665">
        <v>0</v>
      </c>
      <c r="N665">
        <v>1427864.8</v>
      </c>
    </row>
    <row r="666" spans="1:14" x14ac:dyDescent="0.3">
      <c r="A666" t="s">
        <v>167</v>
      </c>
      <c r="B666" t="s">
        <v>33</v>
      </c>
      <c r="C666" t="s">
        <v>182</v>
      </c>
      <c r="D666" t="s">
        <v>29</v>
      </c>
      <c r="E666" t="s">
        <v>183</v>
      </c>
      <c r="F666" t="s">
        <v>19</v>
      </c>
      <c r="G666" t="s">
        <v>20</v>
      </c>
      <c r="H666">
        <v>9.8699999999999992</v>
      </c>
      <c r="I666">
        <v>65000</v>
      </c>
      <c r="J666">
        <v>641550</v>
      </c>
      <c r="K666">
        <v>734943.78929999995</v>
      </c>
      <c r="L666">
        <v>4.8899999999999997</v>
      </c>
      <c r="M666">
        <v>0</v>
      </c>
      <c r="N666">
        <v>351710</v>
      </c>
    </row>
    <row r="667" spans="1:14" x14ac:dyDescent="0.3">
      <c r="A667" t="s">
        <v>167</v>
      </c>
      <c r="B667" t="s">
        <v>34</v>
      </c>
      <c r="C667" t="s">
        <v>182</v>
      </c>
      <c r="D667" t="s">
        <v>29</v>
      </c>
      <c r="E667" t="s">
        <v>183</v>
      </c>
      <c r="F667" t="s">
        <v>19</v>
      </c>
      <c r="G667" t="s">
        <v>20</v>
      </c>
      <c r="H667">
        <v>15199.36</v>
      </c>
      <c r="I667">
        <v>1</v>
      </c>
      <c r="J667">
        <v>15199.36</v>
      </c>
      <c r="K667">
        <v>15199.36</v>
      </c>
      <c r="L667">
        <v>16290.32</v>
      </c>
      <c r="M667">
        <v>0</v>
      </c>
      <c r="N667">
        <v>16290.32</v>
      </c>
    </row>
    <row r="668" spans="1:14" x14ac:dyDescent="0.3">
      <c r="A668" t="s">
        <v>167</v>
      </c>
      <c r="B668" t="s">
        <v>80</v>
      </c>
      <c r="C668" t="s">
        <v>184</v>
      </c>
      <c r="D668" t="s">
        <v>29</v>
      </c>
      <c r="E668" t="s">
        <v>183</v>
      </c>
      <c r="F668" t="s">
        <v>19</v>
      </c>
      <c r="G668" t="s">
        <v>20</v>
      </c>
      <c r="H668">
        <v>1.33</v>
      </c>
      <c r="I668">
        <v>4000</v>
      </c>
      <c r="J668">
        <v>5320</v>
      </c>
      <c r="K668">
        <v>6933.0373</v>
      </c>
      <c r="L668">
        <v>0</v>
      </c>
      <c r="M668">
        <v>0</v>
      </c>
      <c r="N668">
        <v>0</v>
      </c>
    </row>
    <row r="669" spans="1:14" x14ac:dyDescent="0.3">
      <c r="A669" t="s">
        <v>167</v>
      </c>
      <c r="B669" t="s">
        <v>27</v>
      </c>
      <c r="C669" t="s">
        <v>184</v>
      </c>
      <c r="D669" t="s">
        <v>29</v>
      </c>
      <c r="E669" t="s">
        <v>183</v>
      </c>
      <c r="F669" t="s">
        <v>19</v>
      </c>
      <c r="G669" t="s">
        <v>20</v>
      </c>
      <c r="H669">
        <v>154.22</v>
      </c>
      <c r="I669">
        <v>5000</v>
      </c>
      <c r="J669">
        <v>771100</v>
      </c>
      <c r="K669">
        <v>838511.10419999994</v>
      </c>
      <c r="L669">
        <v>148.69999999999999</v>
      </c>
      <c r="M669">
        <v>0</v>
      </c>
      <c r="N669">
        <v>791770.55</v>
      </c>
    </row>
    <row r="670" spans="1:14" x14ac:dyDescent="0.3">
      <c r="A670" t="s">
        <v>167</v>
      </c>
      <c r="B670" t="s">
        <v>31</v>
      </c>
      <c r="C670" t="s">
        <v>184</v>
      </c>
      <c r="D670" t="s">
        <v>29</v>
      </c>
      <c r="E670" t="s">
        <v>183</v>
      </c>
      <c r="F670" t="s">
        <v>19</v>
      </c>
      <c r="G670" t="s">
        <v>20</v>
      </c>
      <c r="H670">
        <v>3183.46</v>
      </c>
      <c r="I670">
        <v>5000</v>
      </c>
      <c r="J670">
        <v>15917300</v>
      </c>
      <c r="K670">
        <v>17643276.508200001</v>
      </c>
      <c r="L670">
        <v>1468.67</v>
      </c>
      <c r="M670">
        <v>3.57</v>
      </c>
      <c r="N670">
        <v>8202411.3700000001</v>
      </c>
    </row>
    <row r="671" spans="1:14" x14ac:dyDescent="0.3">
      <c r="A671" t="s">
        <v>167</v>
      </c>
      <c r="B671" t="s">
        <v>32</v>
      </c>
      <c r="C671" t="s">
        <v>184</v>
      </c>
      <c r="D671" t="s">
        <v>29</v>
      </c>
      <c r="E671" t="s">
        <v>183</v>
      </c>
      <c r="F671" t="s">
        <v>19</v>
      </c>
      <c r="G671" t="s">
        <v>20</v>
      </c>
      <c r="H671">
        <v>379.2</v>
      </c>
      <c r="I671">
        <v>4500</v>
      </c>
      <c r="J671">
        <v>1706400</v>
      </c>
      <c r="K671">
        <v>1975734.3840000001</v>
      </c>
      <c r="L671">
        <v>380.75</v>
      </c>
      <c r="M671">
        <v>0</v>
      </c>
      <c r="N671">
        <v>1992646.4</v>
      </c>
    </row>
    <row r="672" spans="1:14" x14ac:dyDescent="0.3">
      <c r="A672" t="s">
        <v>167</v>
      </c>
      <c r="B672" t="s">
        <v>33</v>
      </c>
      <c r="C672" t="s">
        <v>184</v>
      </c>
      <c r="D672" t="s">
        <v>29</v>
      </c>
      <c r="E672" t="s">
        <v>183</v>
      </c>
      <c r="F672" t="s">
        <v>19</v>
      </c>
      <c r="G672" t="s">
        <v>20</v>
      </c>
      <c r="H672">
        <v>14.02</v>
      </c>
      <c r="I672">
        <v>65000</v>
      </c>
      <c r="J672">
        <v>911300</v>
      </c>
      <c r="K672">
        <v>1043962.7078</v>
      </c>
      <c r="L672">
        <v>11.53</v>
      </c>
      <c r="M672">
        <v>0</v>
      </c>
      <c r="N672">
        <v>826115</v>
      </c>
    </row>
    <row r="673" spans="1:14" x14ac:dyDescent="0.3">
      <c r="A673" t="s">
        <v>167</v>
      </c>
      <c r="B673" t="s">
        <v>34</v>
      </c>
      <c r="C673" t="s">
        <v>184</v>
      </c>
      <c r="D673" t="s">
        <v>29</v>
      </c>
      <c r="E673" t="s">
        <v>183</v>
      </c>
      <c r="F673" t="s">
        <v>19</v>
      </c>
      <c r="G673" t="s">
        <v>20</v>
      </c>
      <c r="H673">
        <v>22746.53</v>
      </c>
      <c r="I673">
        <v>1</v>
      </c>
      <c r="J673">
        <v>22746.53</v>
      </c>
      <c r="K673">
        <v>22746.53</v>
      </c>
      <c r="L673">
        <v>16935.93</v>
      </c>
      <c r="M673">
        <v>0.17</v>
      </c>
      <c r="N673">
        <v>16119.93</v>
      </c>
    </row>
    <row r="674" spans="1:14" x14ac:dyDescent="0.3">
      <c r="A674" t="s">
        <v>167</v>
      </c>
      <c r="B674" t="s">
        <v>80</v>
      </c>
      <c r="C674" t="s">
        <v>185</v>
      </c>
      <c r="D674" t="s">
        <v>29</v>
      </c>
      <c r="E674" t="s">
        <v>183</v>
      </c>
      <c r="F674" t="s">
        <v>19</v>
      </c>
      <c r="G674" t="s">
        <v>20</v>
      </c>
      <c r="H674">
        <v>1.33</v>
      </c>
      <c r="I674">
        <v>4000</v>
      </c>
      <c r="J674">
        <v>5320</v>
      </c>
      <c r="K674">
        <v>6933.0373</v>
      </c>
      <c r="L674">
        <v>0</v>
      </c>
      <c r="M674">
        <v>0</v>
      </c>
      <c r="N674">
        <v>0</v>
      </c>
    </row>
    <row r="675" spans="1:14" x14ac:dyDescent="0.3">
      <c r="A675" t="s">
        <v>167</v>
      </c>
      <c r="B675" t="s">
        <v>27</v>
      </c>
      <c r="C675" t="s">
        <v>185</v>
      </c>
      <c r="D675" t="s">
        <v>29</v>
      </c>
      <c r="E675" t="s">
        <v>183</v>
      </c>
      <c r="F675" t="s">
        <v>19</v>
      </c>
      <c r="G675" t="s">
        <v>20</v>
      </c>
      <c r="H675">
        <v>154.22</v>
      </c>
      <c r="I675">
        <v>5000</v>
      </c>
      <c r="J675">
        <v>771100</v>
      </c>
      <c r="K675">
        <v>838511.10419999994</v>
      </c>
      <c r="L675">
        <v>53.86</v>
      </c>
      <c r="M675">
        <v>0.16</v>
      </c>
      <c r="N675">
        <v>274273</v>
      </c>
    </row>
    <row r="676" spans="1:14" x14ac:dyDescent="0.3">
      <c r="A676" t="s">
        <v>167</v>
      </c>
      <c r="B676" t="s">
        <v>31</v>
      </c>
      <c r="C676" t="s">
        <v>185</v>
      </c>
      <c r="D676" t="s">
        <v>29</v>
      </c>
      <c r="E676" t="s">
        <v>183</v>
      </c>
      <c r="F676" t="s">
        <v>19</v>
      </c>
      <c r="G676" t="s">
        <v>20</v>
      </c>
      <c r="H676">
        <v>3183.46</v>
      </c>
      <c r="I676">
        <v>5000</v>
      </c>
      <c r="J676">
        <v>15917300</v>
      </c>
      <c r="K676">
        <v>17643276.508200001</v>
      </c>
      <c r="L676">
        <v>1256.78</v>
      </c>
      <c r="M676">
        <v>7.94</v>
      </c>
      <c r="N676">
        <v>6913405.0899999999</v>
      </c>
    </row>
    <row r="677" spans="1:14" x14ac:dyDescent="0.3">
      <c r="A677" t="s">
        <v>167</v>
      </c>
      <c r="B677" t="s">
        <v>32</v>
      </c>
      <c r="C677" t="s">
        <v>185</v>
      </c>
      <c r="D677" t="s">
        <v>29</v>
      </c>
      <c r="E677" t="s">
        <v>183</v>
      </c>
      <c r="F677" t="s">
        <v>19</v>
      </c>
      <c r="G677" t="s">
        <v>20</v>
      </c>
      <c r="H677">
        <v>379.2</v>
      </c>
      <c r="I677">
        <v>4500</v>
      </c>
      <c r="J677">
        <v>1706400</v>
      </c>
      <c r="K677">
        <v>1975734.3840000001</v>
      </c>
      <c r="L677">
        <v>341.41</v>
      </c>
      <c r="M677">
        <v>0</v>
      </c>
      <c r="N677">
        <v>1790279.4</v>
      </c>
    </row>
    <row r="678" spans="1:14" x14ac:dyDescent="0.3">
      <c r="A678" t="s">
        <v>167</v>
      </c>
      <c r="B678" t="s">
        <v>33</v>
      </c>
      <c r="C678" t="s">
        <v>185</v>
      </c>
      <c r="D678" t="s">
        <v>29</v>
      </c>
      <c r="E678" t="s">
        <v>183</v>
      </c>
      <c r="F678" t="s">
        <v>19</v>
      </c>
      <c r="G678" t="s">
        <v>20</v>
      </c>
      <c r="H678">
        <v>14.02</v>
      </c>
      <c r="I678">
        <v>65000</v>
      </c>
      <c r="J678">
        <v>911300</v>
      </c>
      <c r="K678">
        <v>1043962.7078</v>
      </c>
      <c r="L678">
        <v>1.62</v>
      </c>
      <c r="M678">
        <v>0.06</v>
      </c>
      <c r="N678">
        <v>110760</v>
      </c>
    </row>
    <row r="679" spans="1:14" x14ac:dyDescent="0.3">
      <c r="A679" t="s">
        <v>167</v>
      </c>
      <c r="B679" t="s">
        <v>34</v>
      </c>
      <c r="C679" t="s">
        <v>185</v>
      </c>
      <c r="D679" t="s">
        <v>29</v>
      </c>
      <c r="E679" t="s">
        <v>183</v>
      </c>
      <c r="F679" t="s">
        <v>19</v>
      </c>
      <c r="G679" t="s">
        <v>20</v>
      </c>
      <c r="H679">
        <v>22746.53</v>
      </c>
      <c r="I679">
        <v>1</v>
      </c>
      <c r="J679">
        <v>22746.53</v>
      </c>
      <c r="K679">
        <v>22746.53</v>
      </c>
      <c r="L679">
        <v>59843.28</v>
      </c>
      <c r="M679">
        <v>4.09</v>
      </c>
      <c r="N679">
        <v>45455.96</v>
      </c>
    </row>
    <row r="680" spans="1:14" x14ac:dyDescent="0.3">
      <c r="A680" t="s">
        <v>167</v>
      </c>
      <c r="B680" t="s">
        <v>80</v>
      </c>
      <c r="C680" t="s">
        <v>186</v>
      </c>
      <c r="D680" t="s">
        <v>29</v>
      </c>
      <c r="E680" t="s">
        <v>183</v>
      </c>
      <c r="F680" t="s">
        <v>19</v>
      </c>
      <c r="G680" t="s">
        <v>20</v>
      </c>
      <c r="H680">
        <v>1.33</v>
      </c>
      <c r="I680">
        <v>4000</v>
      </c>
      <c r="J680">
        <v>5320</v>
      </c>
      <c r="K680">
        <v>6933.0373</v>
      </c>
      <c r="L680">
        <v>0</v>
      </c>
      <c r="M680">
        <v>0</v>
      </c>
      <c r="N680">
        <v>0</v>
      </c>
    </row>
    <row r="681" spans="1:14" x14ac:dyDescent="0.3">
      <c r="A681" t="s">
        <v>167</v>
      </c>
      <c r="B681" t="s">
        <v>27</v>
      </c>
      <c r="C681" t="s">
        <v>186</v>
      </c>
      <c r="D681" t="s">
        <v>29</v>
      </c>
      <c r="E681" t="s">
        <v>183</v>
      </c>
      <c r="F681" t="s">
        <v>19</v>
      </c>
      <c r="G681" t="s">
        <v>20</v>
      </c>
      <c r="H681">
        <v>154.22</v>
      </c>
      <c r="I681">
        <v>5000</v>
      </c>
      <c r="J681">
        <v>771100</v>
      </c>
      <c r="K681">
        <v>838511.10419999994</v>
      </c>
      <c r="L681">
        <v>192.25</v>
      </c>
      <c r="M681">
        <v>0.46</v>
      </c>
      <c r="N681">
        <v>1058993.48</v>
      </c>
    </row>
    <row r="682" spans="1:14" x14ac:dyDescent="0.3">
      <c r="A682" t="s">
        <v>167</v>
      </c>
      <c r="B682" t="s">
        <v>31</v>
      </c>
      <c r="C682" t="s">
        <v>186</v>
      </c>
      <c r="D682" t="s">
        <v>29</v>
      </c>
      <c r="E682" t="s">
        <v>183</v>
      </c>
      <c r="F682" t="s">
        <v>19</v>
      </c>
      <c r="G682" t="s">
        <v>20</v>
      </c>
      <c r="H682">
        <v>3183.46</v>
      </c>
      <c r="I682">
        <v>5000</v>
      </c>
      <c r="J682">
        <v>15917300</v>
      </c>
      <c r="K682">
        <v>17643276.508200001</v>
      </c>
      <c r="L682">
        <v>1917.76</v>
      </c>
      <c r="M682">
        <v>16.21</v>
      </c>
      <c r="N682">
        <v>10595371.15</v>
      </c>
    </row>
    <row r="683" spans="1:14" x14ac:dyDescent="0.3">
      <c r="A683" t="s">
        <v>167</v>
      </c>
      <c r="B683" t="s">
        <v>32</v>
      </c>
      <c r="C683" t="s">
        <v>186</v>
      </c>
      <c r="D683" t="s">
        <v>29</v>
      </c>
      <c r="E683" t="s">
        <v>183</v>
      </c>
      <c r="F683" t="s">
        <v>19</v>
      </c>
      <c r="G683" t="s">
        <v>20</v>
      </c>
      <c r="H683">
        <v>379.2</v>
      </c>
      <c r="I683">
        <v>4500</v>
      </c>
      <c r="J683">
        <v>1706400</v>
      </c>
      <c r="K683">
        <v>1975734.3840000001</v>
      </c>
      <c r="L683">
        <v>585.65</v>
      </c>
      <c r="M683">
        <v>0</v>
      </c>
      <c r="N683">
        <v>3055488.3</v>
      </c>
    </row>
    <row r="684" spans="1:14" x14ac:dyDescent="0.3">
      <c r="A684" t="s">
        <v>167</v>
      </c>
      <c r="B684" t="s">
        <v>33</v>
      </c>
      <c r="C684" t="s">
        <v>186</v>
      </c>
      <c r="D684" t="s">
        <v>29</v>
      </c>
      <c r="E684" t="s">
        <v>183</v>
      </c>
      <c r="F684" t="s">
        <v>19</v>
      </c>
      <c r="G684" t="s">
        <v>20</v>
      </c>
      <c r="H684">
        <v>14.02</v>
      </c>
      <c r="I684">
        <v>65000</v>
      </c>
      <c r="J684">
        <v>911300</v>
      </c>
      <c r="K684">
        <v>1043962.7078</v>
      </c>
      <c r="L684">
        <v>17.61</v>
      </c>
      <c r="M684">
        <v>0.14000000000000001</v>
      </c>
      <c r="N684">
        <v>1259520</v>
      </c>
    </row>
    <row r="685" spans="1:14" x14ac:dyDescent="0.3">
      <c r="A685" t="s">
        <v>167</v>
      </c>
      <c r="B685" t="s">
        <v>34</v>
      </c>
      <c r="C685" t="s">
        <v>186</v>
      </c>
      <c r="D685" t="s">
        <v>29</v>
      </c>
      <c r="E685" t="s">
        <v>183</v>
      </c>
      <c r="F685" t="s">
        <v>19</v>
      </c>
      <c r="G685" t="s">
        <v>20</v>
      </c>
      <c r="H685">
        <v>22746.53</v>
      </c>
      <c r="I685">
        <v>1</v>
      </c>
      <c r="J685">
        <v>22746.53</v>
      </c>
      <c r="K685">
        <v>22746.53</v>
      </c>
      <c r="L685">
        <v>40824.17</v>
      </c>
      <c r="M685">
        <v>1.1000000000000001</v>
      </c>
      <c r="N685">
        <v>39950.17</v>
      </c>
    </row>
    <row r="686" spans="1:14" x14ac:dyDescent="0.3">
      <c r="A686" t="s">
        <v>167</v>
      </c>
      <c r="B686" t="s">
        <v>80</v>
      </c>
      <c r="C686" t="s">
        <v>187</v>
      </c>
      <c r="D686" t="s">
        <v>29</v>
      </c>
      <c r="E686" t="s">
        <v>183</v>
      </c>
      <c r="F686" t="s">
        <v>19</v>
      </c>
      <c r="G686" t="s">
        <v>20</v>
      </c>
      <c r="H686">
        <v>1.33</v>
      </c>
      <c r="I686">
        <v>4000</v>
      </c>
      <c r="J686">
        <v>5320</v>
      </c>
      <c r="K686">
        <v>6933.0373</v>
      </c>
      <c r="L686">
        <v>4.07</v>
      </c>
      <c r="M686">
        <v>0</v>
      </c>
      <c r="N686">
        <v>21551.1</v>
      </c>
    </row>
    <row r="687" spans="1:14" x14ac:dyDescent="0.3">
      <c r="A687" t="s">
        <v>167</v>
      </c>
      <c r="B687" t="s">
        <v>27</v>
      </c>
      <c r="C687" t="s">
        <v>187</v>
      </c>
      <c r="D687" t="s">
        <v>29</v>
      </c>
      <c r="E687" t="s">
        <v>183</v>
      </c>
      <c r="F687" t="s">
        <v>19</v>
      </c>
      <c r="G687" t="s">
        <v>20</v>
      </c>
      <c r="H687">
        <v>154.22</v>
      </c>
      <c r="I687">
        <v>5000</v>
      </c>
      <c r="J687">
        <v>771100</v>
      </c>
      <c r="K687">
        <v>838511.10419999994</v>
      </c>
      <c r="L687">
        <v>40.93</v>
      </c>
      <c r="M687">
        <v>0</v>
      </c>
      <c r="N687">
        <v>238077.11</v>
      </c>
    </row>
    <row r="688" spans="1:14" x14ac:dyDescent="0.3">
      <c r="A688" t="s">
        <v>167</v>
      </c>
      <c r="B688" t="s">
        <v>31</v>
      </c>
      <c r="C688" t="s">
        <v>187</v>
      </c>
      <c r="D688" t="s">
        <v>29</v>
      </c>
      <c r="E688" t="s">
        <v>183</v>
      </c>
      <c r="F688" t="s">
        <v>19</v>
      </c>
      <c r="G688" t="s">
        <v>20</v>
      </c>
      <c r="H688">
        <v>3183.46</v>
      </c>
      <c r="I688">
        <v>5000</v>
      </c>
      <c r="J688">
        <v>15917300</v>
      </c>
      <c r="K688">
        <v>17643276.508200001</v>
      </c>
      <c r="L688">
        <v>844.08</v>
      </c>
      <c r="M688">
        <v>15.42</v>
      </c>
      <c r="N688">
        <v>4588587.99</v>
      </c>
    </row>
    <row r="689" spans="1:14" x14ac:dyDescent="0.3">
      <c r="A689" t="s">
        <v>167</v>
      </c>
      <c r="B689" t="s">
        <v>32</v>
      </c>
      <c r="C689" t="s">
        <v>187</v>
      </c>
      <c r="D689" t="s">
        <v>29</v>
      </c>
      <c r="E689" t="s">
        <v>183</v>
      </c>
      <c r="F689" t="s">
        <v>19</v>
      </c>
      <c r="G689" t="s">
        <v>20</v>
      </c>
      <c r="H689">
        <v>379.2</v>
      </c>
      <c r="I689">
        <v>4500</v>
      </c>
      <c r="J689">
        <v>1706400</v>
      </c>
      <c r="K689">
        <v>1975734.3840000001</v>
      </c>
      <c r="L689">
        <v>261.12</v>
      </c>
      <c r="M689">
        <v>0</v>
      </c>
      <c r="N689">
        <v>1361207</v>
      </c>
    </row>
    <row r="690" spans="1:14" x14ac:dyDescent="0.3">
      <c r="A690" t="s">
        <v>167</v>
      </c>
      <c r="B690" t="s">
        <v>33</v>
      </c>
      <c r="C690" t="s">
        <v>187</v>
      </c>
      <c r="D690" t="s">
        <v>29</v>
      </c>
      <c r="E690" t="s">
        <v>183</v>
      </c>
      <c r="F690" t="s">
        <v>19</v>
      </c>
      <c r="G690" t="s">
        <v>20</v>
      </c>
      <c r="H690">
        <v>14.02</v>
      </c>
      <c r="I690">
        <v>65000</v>
      </c>
      <c r="J690">
        <v>911300</v>
      </c>
      <c r="K690">
        <v>1043962.7078</v>
      </c>
      <c r="L690">
        <v>3.3</v>
      </c>
      <c r="M690">
        <v>0</v>
      </c>
      <c r="N690">
        <v>239230</v>
      </c>
    </row>
    <row r="691" spans="1:14" x14ac:dyDescent="0.3">
      <c r="A691" t="s">
        <v>167</v>
      </c>
      <c r="B691" t="s">
        <v>34</v>
      </c>
      <c r="C691" t="s">
        <v>187</v>
      </c>
      <c r="D691" t="s">
        <v>29</v>
      </c>
      <c r="E691" t="s">
        <v>183</v>
      </c>
      <c r="F691" t="s">
        <v>19</v>
      </c>
      <c r="G691" t="s">
        <v>20</v>
      </c>
      <c r="H691">
        <v>22746.53</v>
      </c>
      <c r="I691">
        <v>1</v>
      </c>
      <c r="J691">
        <v>22746.53</v>
      </c>
      <c r="K691">
        <v>22746.53</v>
      </c>
      <c r="L691">
        <v>8028.2</v>
      </c>
      <c r="M691">
        <v>0.98</v>
      </c>
      <c r="N691">
        <v>7548</v>
      </c>
    </row>
    <row r="692" spans="1:14" x14ac:dyDescent="0.3">
      <c r="A692" t="s">
        <v>167</v>
      </c>
      <c r="B692" t="s">
        <v>80</v>
      </c>
      <c r="C692" t="s">
        <v>188</v>
      </c>
      <c r="D692" t="s">
        <v>29</v>
      </c>
      <c r="E692" t="s">
        <v>183</v>
      </c>
      <c r="F692" t="s">
        <v>19</v>
      </c>
      <c r="G692" t="s">
        <v>20</v>
      </c>
      <c r="H692">
        <v>1.33</v>
      </c>
      <c r="I692">
        <v>4000</v>
      </c>
      <c r="J692">
        <v>5320</v>
      </c>
      <c r="K692">
        <v>6933.0373</v>
      </c>
      <c r="L692">
        <v>0</v>
      </c>
      <c r="M692">
        <v>0</v>
      </c>
      <c r="N692">
        <v>0</v>
      </c>
    </row>
    <row r="693" spans="1:14" x14ac:dyDescent="0.3">
      <c r="A693" t="s">
        <v>167</v>
      </c>
      <c r="B693" t="s">
        <v>27</v>
      </c>
      <c r="C693" t="s">
        <v>188</v>
      </c>
      <c r="D693" t="s">
        <v>29</v>
      </c>
      <c r="E693" t="s">
        <v>183</v>
      </c>
      <c r="F693" t="s">
        <v>19</v>
      </c>
      <c r="G693" t="s">
        <v>20</v>
      </c>
      <c r="H693">
        <v>154.22</v>
      </c>
      <c r="I693">
        <v>5000</v>
      </c>
      <c r="J693">
        <v>771100</v>
      </c>
      <c r="K693">
        <v>838511.10419999994</v>
      </c>
      <c r="L693">
        <v>81.209999999999994</v>
      </c>
      <c r="M693">
        <v>0</v>
      </c>
      <c r="N693">
        <v>438247.67999999999</v>
      </c>
    </row>
    <row r="694" spans="1:14" x14ac:dyDescent="0.3">
      <c r="A694" t="s">
        <v>167</v>
      </c>
      <c r="B694" t="s">
        <v>31</v>
      </c>
      <c r="C694" t="s">
        <v>188</v>
      </c>
      <c r="D694" t="s">
        <v>29</v>
      </c>
      <c r="E694" t="s">
        <v>183</v>
      </c>
      <c r="F694" t="s">
        <v>19</v>
      </c>
      <c r="G694" t="s">
        <v>20</v>
      </c>
      <c r="H694">
        <v>3183.46</v>
      </c>
      <c r="I694">
        <v>5000</v>
      </c>
      <c r="J694">
        <v>15917300</v>
      </c>
      <c r="K694">
        <v>17643276.508200001</v>
      </c>
      <c r="L694">
        <v>1591.2</v>
      </c>
      <c r="M694">
        <v>71.62</v>
      </c>
      <c r="N694">
        <v>8405111.7400000002</v>
      </c>
    </row>
    <row r="695" spans="1:14" x14ac:dyDescent="0.3">
      <c r="A695" t="s">
        <v>167</v>
      </c>
      <c r="B695" t="s">
        <v>32</v>
      </c>
      <c r="C695" t="s">
        <v>188</v>
      </c>
      <c r="D695" t="s">
        <v>29</v>
      </c>
      <c r="E695" t="s">
        <v>183</v>
      </c>
      <c r="F695" t="s">
        <v>19</v>
      </c>
      <c r="G695" t="s">
        <v>20</v>
      </c>
      <c r="H695">
        <v>379.2</v>
      </c>
      <c r="I695">
        <v>4500</v>
      </c>
      <c r="J695">
        <v>1706400</v>
      </c>
      <c r="K695">
        <v>1975734.3840000001</v>
      </c>
      <c r="L695">
        <v>290.01</v>
      </c>
      <c r="M695">
        <v>0</v>
      </c>
      <c r="N695">
        <v>1516281</v>
      </c>
    </row>
    <row r="696" spans="1:14" x14ac:dyDescent="0.3">
      <c r="A696" t="s">
        <v>167</v>
      </c>
      <c r="B696" t="s">
        <v>33</v>
      </c>
      <c r="C696" t="s">
        <v>188</v>
      </c>
      <c r="D696" t="s">
        <v>29</v>
      </c>
      <c r="E696" t="s">
        <v>183</v>
      </c>
      <c r="F696" t="s">
        <v>19</v>
      </c>
      <c r="G696" t="s">
        <v>20</v>
      </c>
      <c r="H696">
        <v>14.02</v>
      </c>
      <c r="I696">
        <v>65000</v>
      </c>
      <c r="J696">
        <v>911300</v>
      </c>
      <c r="K696">
        <v>1043962.7078</v>
      </c>
      <c r="L696">
        <v>6.12</v>
      </c>
      <c r="M696">
        <v>0</v>
      </c>
      <c r="N696">
        <v>442020</v>
      </c>
    </row>
    <row r="697" spans="1:14" x14ac:dyDescent="0.3">
      <c r="A697" t="s">
        <v>167</v>
      </c>
      <c r="B697" t="s">
        <v>34</v>
      </c>
      <c r="C697" t="s">
        <v>188</v>
      </c>
      <c r="D697" t="s">
        <v>29</v>
      </c>
      <c r="E697" t="s">
        <v>183</v>
      </c>
      <c r="F697" t="s">
        <v>19</v>
      </c>
      <c r="G697" t="s">
        <v>20</v>
      </c>
      <c r="H697">
        <v>22746.53</v>
      </c>
      <c r="I697">
        <v>1</v>
      </c>
      <c r="J697">
        <v>22746.53</v>
      </c>
      <c r="K697">
        <v>22746.53</v>
      </c>
      <c r="L697">
        <v>14243.31</v>
      </c>
      <c r="M697">
        <v>7.24</v>
      </c>
      <c r="N697">
        <v>13610.51</v>
      </c>
    </row>
    <row r="698" spans="1:14" x14ac:dyDescent="0.3">
      <c r="A698" t="s">
        <v>167</v>
      </c>
      <c r="B698" t="s">
        <v>80</v>
      </c>
      <c r="C698" t="s">
        <v>189</v>
      </c>
      <c r="D698" t="s">
        <v>29</v>
      </c>
      <c r="E698" t="s">
        <v>183</v>
      </c>
      <c r="F698" t="s">
        <v>19</v>
      </c>
      <c r="G698" t="s">
        <v>20</v>
      </c>
      <c r="H698">
        <v>1.33</v>
      </c>
      <c r="I698">
        <v>4000</v>
      </c>
      <c r="J698">
        <v>5320</v>
      </c>
      <c r="K698">
        <v>6933.0373</v>
      </c>
      <c r="L698">
        <v>0</v>
      </c>
      <c r="M698">
        <v>0</v>
      </c>
      <c r="N698">
        <v>0</v>
      </c>
    </row>
    <row r="699" spans="1:14" x14ac:dyDescent="0.3">
      <c r="A699" t="s">
        <v>167</v>
      </c>
      <c r="B699" t="s">
        <v>27</v>
      </c>
      <c r="C699" t="s">
        <v>189</v>
      </c>
      <c r="D699" t="s">
        <v>29</v>
      </c>
      <c r="E699" t="s">
        <v>183</v>
      </c>
      <c r="F699" t="s">
        <v>19</v>
      </c>
      <c r="G699" t="s">
        <v>20</v>
      </c>
      <c r="H699">
        <v>154.22</v>
      </c>
      <c r="I699">
        <v>5000</v>
      </c>
      <c r="J699">
        <v>771100</v>
      </c>
      <c r="K699">
        <v>838511.10419999994</v>
      </c>
      <c r="L699">
        <v>55.75</v>
      </c>
      <c r="M699">
        <v>0</v>
      </c>
      <c r="N699">
        <v>306434</v>
      </c>
    </row>
    <row r="700" spans="1:14" x14ac:dyDescent="0.3">
      <c r="A700" t="s">
        <v>167</v>
      </c>
      <c r="B700" t="s">
        <v>31</v>
      </c>
      <c r="C700" t="s">
        <v>189</v>
      </c>
      <c r="D700" t="s">
        <v>29</v>
      </c>
      <c r="E700" t="s">
        <v>183</v>
      </c>
      <c r="F700" t="s">
        <v>19</v>
      </c>
      <c r="G700" t="s">
        <v>20</v>
      </c>
      <c r="H700">
        <v>3183.46</v>
      </c>
      <c r="I700">
        <v>5000</v>
      </c>
      <c r="J700">
        <v>15917300</v>
      </c>
      <c r="K700">
        <v>17643276.508200001</v>
      </c>
      <c r="L700">
        <v>934.83</v>
      </c>
      <c r="M700">
        <v>18.649999999999999</v>
      </c>
      <c r="N700">
        <v>5120684.58</v>
      </c>
    </row>
    <row r="701" spans="1:14" x14ac:dyDescent="0.3">
      <c r="A701" t="s">
        <v>167</v>
      </c>
      <c r="B701" t="s">
        <v>32</v>
      </c>
      <c r="C701" t="s">
        <v>189</v>
      </c>
      <c r="D701" t="s">
        <v>29</v>
      </c>
      <c r="E701" t="s">
        <v>183</v>
      </c>
      <c r="F701" t="s">
        <v>19</v>
      </c>
      <c r="G701" t="s">
        <v>20</v>
      </c>
      <c r="H701">
        <v>379.2</v>
      </c>
      <c r="I701">
        <v>4500</v>
      </c>
      <c r="J701">
        <v>1706400</v>
      </c>
      <c r="K701">
        <v>1975734.3840000001</v>
      </c>
      <c r="L701">
        <v>142.44999999999999</v>
      </c>
      <c r="M701">
        <v>0</v>
      </c>
      <c r="N701">
        <v>734451</v>
      </c>
    </row>
    <row r="702" spans="1:14" x14ac:dyDescent="0.3">
      <c r="A702" t="s">
        <v>167</v>
      </c>
      <c r="B702" t="s">
        <v>33</v>
      </c>
      <c r="C702" t="s">
        <v>189</v>
      </c>
      <c r="D702" t="s">
        <v>29</v>
      </c>
      <c r="E702" t="s">
        <v>183</v>
      </c>
      <c r="F702" t="s">
        <v>19</v>
      </c>
      <c r="G702" t="s">
        <v>20</v>
      </c>
      <c r="H702">
        <v>14.02</v>
      </c>
      <c r="I702">
        <v>65000</v>
      </c>
      <c r="J702">
        <v>911300</v>
      </c>
      <c r="K702">
        <v>1043962.7078</v>
      </c>
      <c r="L702">
        <v>6.34</v>
      </c>
      <c r="M702">
        <v>0</v>
      </c>
      <c r="N702">
        <v>451540</v>
      </c>
    </row>
    <row r="703" spans="1:14" x14ac:dyDescent="0.3">
      <c r="A703" t="s">
        <v>167</v>
      </c>
      <c r="B703" t="s">
        <v>34</v>
      </c>
      <c r="C703" t="s">
        <v>189</v>
      </c>
      <c r="D703" t="s">
        <v>29</v>
      </c>
      <c r="E703" t="s">
        <v>183</v>
      </c>
      <c r="F703" t="s">
        <v>19</v>
      </c>
      <c r="G703" t="s">
        <v>20</v>
      </c>
      <c r="H703">
        <v>22746.53</v>
      </c>
      <c r="I703">
        <v>1</v>
      </c>
      <c r="J703">
        <v>22746.53</v>
      </c>
      <c r="K703">
        <v>22746.53</v>
      </c>
      <c r="L703">
        <v>4132.2</v>
      </c>
      <c r="M703">
        <v>0.28000000000000003</v>
      </c>
      <c r="N703">
        <v>4132.2</v>
      </c>
    </row>
    <row r="704" spans="1:14" x14ac:dyDescent="0.3">
      <c r="A704" t="s">
        <v>167</v>
      </c>
      <c r="B704" t="s">
        <v>80</v>
      </c>
      <c r="C704" t="s">
        <v>190</v>
      </c>
      <c r="D704" t="s">
        <v>17</v>
      </c>
      <c r="E704" t="s">
        <v>183</v>
      </c>
      <c r="F704" t="s">
        <v>19</v>
      </c>
      <c r="G704" t="s">
        <v>20</v>
      </c>
      <c r="H704">
        <v>0.84</v>
      </c>
      <c r="I704">
        <v>4000</v>
      </c>
      <c r="J704">
        <v>3360</v>
      </c>
      <c r="K704">
        <v>4378.7604000000001</v>
      </c>
      <c r="L704">
        <v>0</v>
      </c>
      <c r="M704">
        <v>0</v>
      </c>
      <c r="N704">
        <v>0</v>
      </c>
    </row>
    <row r="705" spans="1:14" x14ac:dyDescent="0.3">
      <c r="A705" t="s">
        <v>167</v>
      </c>
      <c r="B705" t="s">
        <v>27</v>
      </c>
      <c r="C705" t="s">
        <v>190</v>
      </c>
      <c r="D705" t="s">
        <v>17</v>
      </c>
      <c r="E705" t="s">
        <v>183</v>
      </c>
      <c r="F705" t="s">
        <v>19</v>
      </c>
      <c r="G705" t="s">
        <v>20</v>
      </c>
      <c r="H705">
        <v>98.13</v>
      </c>
      <c r="I705">
        <v>5000</v>
      </c>
      <c r="J705">
        <v>490650</v>
      </c>
      <c r="K705">
        <v>533543.60430000001</v>
      </c>
      <c r="L705">
        <v>84.14</v>
      </c>
      <c r="M705">
        <v>0</v>
      </c>
      <c r="N705">
        <v>447831.84</v>
      </c>
    </row>
    <row r="706" spans="1:14" x14ac:dyDescent="0.3">
      <c r="A706" t="s">
        <v>167</v>
      </c>
      <c r="B706" t="s">
        <v>31</v>
      </c>
      <c r="C706" t="s">
        <v>190</v>
      </c>
      <c r="D706" t="s">
        <v>17</v>
      </c>
      <c r="E706" t="s">
        <v>183</v>
      </c>
      <c r="F706" t="s">
        <v>19</v>
      </c>
      <c r="G706" t="s">
        <v>20</v>
      </c>
      <c r="H706">
        <v>2025.67</v>
      </c>
      <c r="I706">
        <v>5000</v>
      </c>
      <c r="J706">
        <v>10128350</v>
      </c>
      <c r="K706">
        <v>11226607.503900001</v>
      </c>
      <c r="L706">
        <v>1414.18</v>
      </c>
      <c r="M706">
        <v>59.05</v>
      </c>
      <c r="N706">
        <v>7563153.5</v>
      </c>
    </row>
    <row r="707" spans="1:14" x14ac:dyDescent="0.3">
      <c r="A707" t="s">
        <v>167</v>
      </c>
      <c r="B707" t="s">
        <v>32</v>
      </c>
      <c r="C707" t="s">
        <v>190</v>
      </c>
      <c r="D707" t="s">
        <v>17</v>
      </c>
      <c r="E707" t="s">
        <v>183</v>
      </c>
      <c r="F707" t="s">
        <v>19</v>
      </c>
      <c r="G707" t="s">
        <v>20</v>
      </c>
      <c r="H707">
        <v>241.29</v>
      </c>
      <c r="I707">
        <v>4500</v>
      </c>
      <c r="J707">
        <v>1085805</v>
      </c>
      <c r="K707">
        <v>1257186.0482999999</v>
      </c>
      <c r="L707">
        <v>163.54</v>
      </c>
      <c r="M707">
        <v>0</v>
      </c>
      <c r="N707">
        <v>852766</v>
      </c>
    </row>
    <row r="708" spans="1:14" x14ac:dyDescent="0.3">
      <c r="A708" t="s">
        <v>167</v>
      </c>
      <c r="B708" t="s">
        <v>33</v>
      </c>
      <c r="C708" t="s">
        <v>190</v>
      </c>
      <c r="D708" t="s">
        <v>17</v>
      </c>
      <c r="E708" t="s">
        <v>183</v>
      </c>
      <c r="F708" t="s">
        <v>19</v>
      </c>
      <c r="G708" t="s">
        <v>20</v>
      </c>
      <c r="H708">
        <v>8.92</v>
      </c>
      <c r="I708">
        <v>65000</v>
      </c>
      <c r="J708">
        <v>579800</v>
      </c>
      <c r="K708">
        <v>664204.51879999996</v>
      </c>
      <c r="L708">
        <v>6.05</v>
      </c>
      <c r="M708">
        <v>0</v>
      </c>
      <c r="N708">
        <v>432590</v>
      </c>
    </row>
    <row r="709" spans="1:14" x14ac:dyDescent="0.3">
      <c r="A709" t="s">
        <v>167</v>
      </c>
      <c r="B709" t="s">
        <v>34</v>
      </c>
      <c r="C709" t="s">
        <v>190</v>
      </c>
      <c r="D709" t="s">
        <v>17</v>
      </c>
      <c r="E709" t="s">
        <v>183</v>
      </c>
      <c r="F709" t="s">
        <v>19</v>
      </c>
      <c r="G709" t="s">
        <v>20</v>
      </c>
      <c r="H709">
        <v>14473.88</v>
      </c>
      <c r="I709">
        <v>1</v>
      </c>
      <c r="J709">
        <v>14473.88</v>
      </c>
      <c r="K709">
        <v>14473.88</v>
      </c>
      <c r="L709">
        <v>44179.47</v>
      </c>
      <c r="M709">
        <v>1.04</v>
      </c>
      <c r="N709">
        <v>43865.87</v>
      </c>
    </row>
    <row r="710" spans="1:14" x14ac:dyDescent="0.3">
      <c r="A710" t="s">
        <v>167</v>
      </c>
      <c r="B710" t="s">
        <v>80</v>
      </c>
      <c r="C710" t="s">
        <v>191</v>
      </c>
      <c r="D710" t="s">
        <v>29</v>
      </c>
      <c r="E710" t="s">
        <v>183</v>
      </c>
      <c r="F710" t="s">
        <v>19</v>
      </c>
      <c r="G710" t="s">
        <v>20</v>
      </c>
      <c r="H710">
        <v>1.33</v>
      </c>
      <c r="I710">
        <v>4000</v>
      </c>
      <c r="J710">
        <v>5320</v>
      </c>
      <c r="K710">
        <v>6933.0373</v>
      </c>
      <c r="L710">
        <v>0</v>
      </c>
      <c r="M710">
        <v>0</v>
      </c>
      <c r="N710">
        <v>0</v>
      </c>
    </row>
    <row r="711" spans="1:14" x14ac:dyDescent="0.3">
      <c r="A711" t="s">
        <v>167</v>
      </c>
      <c r="B711" t="s">
        <v>27</v>
      </c>
      <c r="C711" t="s">
        <v>191</v>
      </c>
      <c r="D711" t="s">
        <v>29</v>
      </c>
      <c r="E711" t="s">
        <v>183</v>
      </c>
      <c r="F711" t="s">
        <v>19</v>
      </c>
      <c r="G711" t="s">
        <v>20</v>
      </c>
      <c r="H711">
        <v>154.22</v>
      </c>
      <c r="I711">
        <v>5000</v>
      </c>
      <c r="J711">
        <v>771100</v>
      </c>
      <c r="K711">
        <v>838511.10419999994</v>
      </c>
      <c r="L711">
        <v>211.2</v>
      </c>
      <c r="M711">
        <v>9.94</v>
      </c>
      <c r="N711">
        <v>1099378.96</v>
      </c>
    </row>
    <row r="712" spans="1:14" x14ac:dyDescent="0.3">
      <c r="A712" t="s">
        <v>167</v>
      </c>
      <c r="B712" t="s">
        <v>31</v>
      </c>
      <c r="C712" t="s">
        <v>191</v>
      </c>
      <c r="D712" t="s">
        <v>29</v>
      </c>
      <c r="E712" t="s">
        <v>183</v>
      </c>
      <c r="F712" t="s">
        <v>19</v>
      </c>
      <c r="G712" t="s">
        <v>20</v>
      </c>
      <c r="H712">
        <v>3183.46</v>
      </c>
      <c r="I712">
        <v>5000</v>
      </c>
      <c r="J712">
        <v>15917300</v>
      </c>
      <c r="K712">
        <v>17643276.508200001</v>
      </c>
      <c r="L712">
        <v>1202.71</v>
      </c>
      <c r="M712">
        <v>21.08</v>
      </c>
      <c r="N712">
        <v>6587727.3300000001</v>
      </c>
    </row>
    <row r="713" spans="1:14" x14ac:dyDescent="0.3">
      <c r="A713" t="s">
        <v>167</v>
      </c>
      <c r="B713" t="s">
        <v>32</v>
      </c>
      <c r="C713" t="s">
        <v>191</v>
      </c>
      <c r="D713" t="s">
        <v>29</v>
      </c>
      <c r="E713" t="s">
        <v>183</v>
      </c>
      <c r="F713" t="s">
        <v>19</v>
      </c>
      <c r="G713" t="s">
        <v>20</v>
      </c>
      <c r="H713">
        <v>379.2</v>
      </c>
      <c r="I713">
        <v>4500</v>
      </c>
      <c r="J713">
        <v>1706400</v>
      </c>
      <c r="K713">
        <v>1975734.3840000001</v>
      </c>
      <c r="L713">
        <v>250.13</v>
      </c>
      <c r="M713">
        <v>0</v>
      </c>
      <c r="N713">
        <v>1299421.8999999999</v>
      </c>
    </row>
    <row r="714" spans="1:14" x14ac:dyDescent="0.3">
      <c r="A714" t="s">
        <v>167</v>
      </c>
      <c r="B714" t="s">
        <v>33</v>
      </c>
      <c r="C714" t="s">
        <v>191</v>
      </c>
      <c r="D714" t="s">
        <v>29</v>
      </c>
      <c r="E714" t="s">
        <v>183</v>
      </c>
      <c r="F714" t="s">
        <v>19</v>
      </c>
      <c r="G714" t="s">
        <v>20</v>
      </c>
      <c r="H714">
        <v>14.02</v>
      </c>
      <c r="I714">
        <v>65000</v>
      </c>
      <c r="J714">
        <v>911300</v>
      </c>
      <c r="K714">
        <v>1043962.7078</v>
      </c>
      <c r="L714">
        <v>17.84</v>
      </c>
      <c r="M714">
        <v>1.38</v>
      </c>
      <c r="N714">
        <v>1245850</v>
      </c>
    </row>
    <row r="715" spans="1:14" x14ac:dyDescent="0.3">
      <c r="A715" t="s">
        <v>167</v>
      </c>
      <c r="B715" t="s">
        <v>34</v>
      </c>
      <c r="C715" t="s">
        <v>191</v>
      </c>
      <c r="D715" t="s">
        <v>29</v>
      </c>
      <c r="E715" t="s">
        <v>183</v>
      </c>
      <c r="F715" t="s">
        <v>19</v>
      </c>
      <c r="G715" t="s">
        <v>20</v>
      </c>
      <c r="H715">
        <v>22746.53</v>
      </c>
      <c r="I715">
        <v>1</v>
      </c>
      <c r="J715">
        <v>22746.53</v>
      </c>
      <c r="K715">
        <v>22746.53</v>
      </c>
      <c r="L715">
        <v>26509.17</v>
      </c>
      <c r="M715">
        <v>8.68</v>
      </c>
      <c r="N715">
        <v>19653.169999999998</v>
      </c>
    </row>
    <row r="716" spans="1:14" x14ac:dyDescent="0.3">
      <c r="A716" t="s">
        <v>167</v>
      </c>
      <c r="B716" t="s">
        <v>80</v>
      </c>
      <c r="C716" t="s">
        <v>192</v>
      </c>
      <c r="D716" t="s">
        <v>17</v>
      </c>
      <c r="E716" t="s">
        <v>183</v>
      </c>
      <c r="F716" t="s">
        <v>19</v>
      </c>
      <c r="G716" t="s">
        <v>20</v>
      </c>
      <c r="H716">
        <v>0.84</v>
      </c>
      <c r="I716">
        <v>4000</v>
      </c>
      <c r="J716">
        <v>3360</v>
      </c>
      <c r="K716">
        <v>4378.7604000000001</v>
      </c>
      <c r="L716">
        <v>0</v>
      </c>
      <c r="M716">
        <v>0</v>
      </c>
      <c r="N716">
        <v>0</v>
      </c>
    </row>
    <row r="717" spans="1:14" x14ac:dyDescent="0.3">
      <c r="A717" t="s">
        <v>167</v>
      </c>
      <c r="B717" t="s">
        <v>27</v>
      </c>
      <c r="C717" t="s">
        <v>192</v>
      </c>
      <c r="D717" t="s">
        <v>17</v>
      </c>
      <c r="E717" t="s">
        <v>183</v>
      </c>
      <c r="F717" t="s">
        <v>19</v>
      </c>
      <c r="G717" t="s">
        <v>20</v>
      </c>
      <c r="H717">
        <v>98.13</v>
      </c>
      <c r="I717">
        <v>5000</v>
      </c>
      <c r="J717">
        <v>490650</v>
      </c>
      <c r="K717">
        <v>533543.60430000001</v>
      </c>
      <c r="L717">
        <v>83.21</v>
      </c>
      <c r="M717">
        <v>0</v>
      </c>
      <c r="N717">
        <v>458920</v>
      </c>
    </row>
    <row r="718" spans="1:14" x14ac:dyDescent="0.3">
      <c r="A718" t="s">
        <v>167</v>
      </c>
      <c r="B718" t="s">
        <v>31</v>
      </c>
      <c r="C718" t="s">
        <v>192</v>
      </c>
      <c r="D718" t="s">
        <v>17</v>
      </c>
      <c r="E718" t="s">
        <v>183</v>
      </c>
      <c r="F718" t="s">
        <v>19</v>
      </c>
      <c r="G718" t="s">
        <v>20</v>
      </c>
      <c r="H718">
        <v>2025.67</v>
      </c>
      <c r="I718">
        <v>5000</v>
      </c>
      <c r="J718">
        <v>10128350</v>
      </c>
      <c r="K718">
        <v>11226607.503900001</v>
      </c>
      <c r="L718">
        <v>1076.71</v>
      </c>
      <c r="M718">
        <v>43.65</v>
      </c>
      <c r="N718">
        <v>5794907.46</v>
      </c>
    </row>
    <row r="719" spans="1:14" x14ac:dyDescent="0.3">
      <c r="A719" t="s">
        <v>167</v>
      </c>
      <c r="B719" t="s">
        <v>32</v>
      </c>
      <c r="C719" t="s">
        <v>192</v>
      </c>
      <c r="D719" t="s">
        <v>17</v>
      </c>
      <c r="E719" t="s">
        <v>183</v>
      </c>
      <c r="F719" t="s">
        <v>19</v>
      </c>
      <c r="G719" t="s">
        <v>20</v>
      </c>
      <c r="H719">
        <v>241.29</v>
      </c>
      <c r="I719">
        <v>4500</v>
      </c>
      <c r="J719">
        <v>1085805</v>
      </c>
      <c r="K719">
        <v>1257186.0482999999</v>
      </c>
      <c r="L719">
        <v>460.51</v>
      </c>
      <c r="M719">
        <v>0</v>
      </c>
      <c r="N719">
        <v>2413157.2000000002</v>
      </c>
    </row>
    <row r="720" spans="1:14" x14ac:dyDescent="0.3">
      <c r="A720" t="s">
        <v>167</v>
      </c>
      <c r="B720" t="s">
        <v>33</v>
      </c>
      <c r="C720" t="s">
        <v>192</v>
      </c>
      <c r="D720" t="s">
        <v>17</v>
      </c>
      <c r="E720" t="s">
        <v>183</v>
      </c>
      <c r="F720" t="s">
        <v>19</v>
      </c>
      <c r="G720" t="s">
        <v>20</v>
      </c>
      <c r="H720">
        <v>8.92</v>
      </c>
      <c r="I720">
        <v>65000</v>
      </c>
      <c r="J720">
        <v>579800</v>
      </c>
      <c r="K720">
        <v>664204.51879999996</v>
      </c>
      <c r="L720">
        <v>7.46</v>
      </c>
      <c r="M720">
        <v>0</v>
      </c>
      <c r="N720">
        <v>553790</v>
      </c>
    </row>
    <row r="721" spans="1:14" x14ac:dyDescent="0.3">
      <c r="A721" t="s">
        <v>167</v>
      </c>
      <c r="B721" t="s">
        <v>34</v>
      </c>
      <c r="C721" t="s">
        <v>192</v>
      </c>
      <c r="D721" t="s">
        <v>17</v>
      </c>
      <c r="E721" t="s">
        <v>183</v>
      </c>
      <c r="F721" t="s">
        <v>19</v>
      </c>
      <c r="G721" t="s">
        <v>20</v>
      </c>
      <c r="H721">
        <v>14473.88</v>
      </c>
      <c r="I721">
        <v>1</v>
      </c>
      <c r="J721">
        <v>14473.88</v>
      </c>
      <c r="K721">
        <v>14473.88</v>
      </c>
      <c r="L721">
        <v>19271.810000000001</v>
      </c>
      <c r="M721">
        <v>0.24</v>
      </c>
      <c r="N721">
        <v>18131.810000000001</v>
      </c>
    </row>
    <row r="722" spans="1:14" x14ac:dyDescent="0.3">
      <c r="A722" t="s">
        <v>167</v>
      </c>
      <c r="B722" t="s">
        <v>80</v>
      </c>
      <c r="C722" t="s">
        <v>193</v>
      </c>
      <c r="D722" t="s">
        <v>17</v>
      </c>
      <c r="E722" t="s">
        <v>183</v>
      </c>
      <c r="F722" t="s">
        <v>19</v>
      </c>
      <c r="G722" t="s">
        <v>20</v>
      </c>
      <c r="H722">
        <v>0.84</v>
      </c>
      <c r="I722">
        <v>4000</v>
      </c>
      <c r="J722">
        <v>3360</v>
      </c>
      <c r="K722">
        <v>4378.7604000000001</v>
      </c>
      <c r="L722">
        <v>0</v>
      </c>
      <c r="M722">
        <v>0</v>
      </c>
      <c r="N722">
        <v>0</v>
      </c>
    </row>
    <row r="723" spans="1:14" x14ac:dyDescent="0.3">
      <c r="A723" t="s">
        <v>167</v>
      </c>
      <c r="B723" t="s">
        <v>27</v>
      </c>
      <c r="C723" t="s">
        <v>193</v>
      </c>
      <c r="D723" t="s">
        <v>17</v>
      </c>
      <c r="E723" t="s">
        <v>183</v>
      </c>
      <c r="F723" t="s">
        <v>19</v>
      </c>
      <c r="G723" t="s">
        <v>20</v>
      </c>
      <c r="H723">
        <v>98.13</v>
      </c>
      <c r="I723">
        <v>5000</v>
      </c>
      <c r="J723">
        <v>490650</v>
      </c>
      <c r="K723">
        <v>533543.60430000001</v>
      </c>
      <c r="L723">
        <v>122.15</v>
      </c>
      <c r="M723">
        <v>0</v>
      </c>
      <c r="N723">
        <v>659523</v>
      </c>
    </row>
    <row r="724" spans="1:14" x14ac:dyDescent="0.3">
      <c r="A724" t="s">
        <v>167</v>
      </c>
      <c r="B724" t="s">
        <v>31</v>
      </c>
      <c r="C724" t="s">
        <v>193</v>
      </c>
      <c r="D724" t="s">
        <v>17</v>
      </c>
      <c r="E724" t="s">
        <v>183</v>
      </c>
      <c r="F724" t="s">
        <v>19</v>
      </c>
      <c r="G724" t="s">
        <v>20</v>
      </c>
      <c r="H724">
        <v>2025.67</v>
      </c>
      <c r="I724">
        <v>5000</v>
      </c>
      <c r="J724">
        <v>10128350</v>
      </c>
      <c r="K724">
        <v>11226607.503900001</v>
      </c>
      <c r="L724">
        <v>1444.34</v>
      </c>
      <c r="M724">
        <v>27.41</v>
      </c>
      <c r="N724">
        <v>7819105.4199999999</v>
      </c>
    </row>
    <row r="725" spans="1:14" x14ac:dyDescent="0.3">
      <c r="A725" t="s">
        <v>167</v>
      </c>
      <c r="B725" t="s">
        <v>32</v>
      </c>
      <c r="C725" t="s">
        <v>193</v>
      </c>
      <c r="D725" t="s">
        <v>17</v>
      </c>
      <c r="E725" t="s">
        <v>183</v>
      </c>
      <c r="F725" t="s">
        <v>19</v>
      </c>
      <c r="G725" t="s">
        <v>20</v>
      </c>
      <c r="H725">
        <v>241.29</v>
      </c>
      <c r="I725">
        <v>4500</v>
      </c>
      <c r="J725">
        <v>1085805</v>
      </c>
      <c r="K725">
        <v>1257186.0482999999</v>
      </c>
      <c r="L725">
        <v>382.64</v>
      </c>
      <c r="M725">
        <v>0</v>
      </c>
      <c r="N725">
        <v>2002107.75</v>
      </c>
    </row>
    <row r="726" spans="1:14" x14ac:dyDescent="0.3">
      <c r="A726" t="s">
        <v>167</v>
      </c>
      <c r="B726" t="s">
        <v>33</v>
      </c>
      <c r="C726" t="s">
        <v>193</v>
      </c>
      <c r="D726" t="s">
        <v>17</v>
      </c>
      <c r="E726" t="s">
        <v>183</v>
      </c>
      <c r="F726" t="s">
        <v>19</v>
      </c>
      <c r="G726" t="s">
        <v>20</v>
      </c>
      <c r="H726">
        <v>8.92</v>
      </c>
      <c r="I726">
        <v>65000</v>
      </c>
      <c r="J726">
        <v>579800</v>
      </c>
      <c r="K726">
        <v>664204.51879999996</v>
      </c>
      <c r="L726">
        <v>8.23</v>
      </c>
      <c r="M726">
        <v>0</v>
      </c>
      <c r="N726">
        <v>595040</v>
      </c>
    </row>
    <row r="727" spans="1:14" x14ac:dyDescent="0.3">
      <c r="A727" t="s">
        <v>167</v>
      </c>
      <c r="B727" t="s">
        <v>34</v>
      </c>
      <c r="C727" t="s">
        <v>193</v>
      </c>
      <c r="D727" t="s">
        <v>17</v>
      </c>
      <c r="E727" t="s">
        <v>183</v>
      </c>
      <c r="F727" t="s">
        <v>19</v>
      </c>
      <c r="G727" t="s">
        <v>20</v>
      </c>
      <c r="H727">
        <v>14473.88</v>
      </c>
      <c r="I727">
        <v>1</v>
      </c>
      <c r="J727">
        <v>14473.88</v>
      </c>
      <c r="K727">
        <v>14473.88</v>
      </c>
      <c r="L727">
        <v>20945.87</v>
      </c>
      <c r="M727">
        <v>0.08</v>
      </c>
      <c r="N727">
        <v>20923.47</v>
      </c>
    </row>
    <row r="728" spans="1:14" x14ac:dyDescent="0.3">
      <c r="A728" t="s">
        <v>167</v>
      </c>
      <c r="B728" t="s">
        <v>80</v>
      </c>
      <c r="C728" t="s">
        <v>194</v>
      </c>
      <c r="D728" t="s">
        <v>29</v>
      </c>
      <c r="E728" t="s">
        <v>183</v>
      </c>
      <c r="F728" t="s">
        <v>19</v>
      </c>
      <c r="G728" t="s">
        <v>20</v>
      </c>
      <c r="H728">
        <v>1.33</v>
      </c>
      <c r="I728">
        <v>4000</v>
      </c>
      <c r="J728">
        <v>5320</v>
      </c>
      <c r="K728">
        <v>6933.0373</v>
      </c>
      <c r="L728">
        <v>0</v>
      </c>
      <c r="M728">
        <v>0</v>
      </c>
      <c r="N728">
        <v>0</v>
      </c>
    </row>
    <row r="729" spans="1:14" x14ac:dyDescent="0.3">
      <c r="A729" t="s">
        <v>167</v>
      </c>
      <c r="B729" t="s">
        <v>27</v>
      </c>
      <c r="C729" t="s">
        <v>194</v>
      </c>
      <c r="D729" t="s">
        <v>29</v>
      </c>
      <c r="E729" t="s">
        <v>183</v>
      </c>
      <c r="F729" t="s">
        <v>19</v>
      </c>
      <c r="G729" t="s">
        <v>20</v>
      </c>
      <c r="H729">
        <v>154.22</v>
      </c>
      <c r="I729">
        <v>5000</v>
      </c>
      <c r="J729">
        <v>771100</v>
      </c>
      <c r="K729">
        <v>838511.10419999994</v>
      </c>
      <c r="L729">
        <v>55.79</v>
      </c>
      <c r="M729">
        <v>0.4</v>
      </c>
      <c r="N729">
        <v>314559.59999999998</v>
      </c>
    </row>
    <row r="730" spans="1:14" x14ac:dyDescent="0.3">
      <c r="A730" t="s">
        <v>167</v>
      </c>
      <c r="B730" t="s">
        <v>31</v>
      </c>
      <c r="C730" t="s">
        <v>194</v>
      </c>
      <c r="D730" t="s">
        <v>29</v>
      </c>
      <c r="E730" t="s">
        <v>183</v>
      </c>
      <c r="F730" t="s">
        <v>19</v>
      </c>
      <c r="G730" t="s">
        <v>20</v>
      </c>
      <c r="H730">
        <v>3183.46</v>
      </c>
      <c r="I730">
        <v>5000</v>
      </c>
      <c r="J730">
        <v>15917300</v>
      </c>
      <c r="K730">
        <v>17643276.508200001</v>
      </c>
      <c r="L730">
        <v>1253.92</v>
      </c>
      <c r="M730">
        <v>214.08</v>
      </c>
      <c r="N730">
        <v>5766288.8700000001</v>
      </c>
    </row>
    <row r="731" spans="1:14" x14ac:dyDescent="0.3">
      <c r="A731" t="s">
        <v>167</v>
      </c>
      <c r="B731" t="s">
        <v>32</v>
      </c>
      <c r="C731" t="s">
        <v>194</v>
      </c>
      <c r="D731" t="s">
        <v>29</v>
      </c>
      <c r="E731" t="s">
        <v>183</v>
      </c>
      <c r="F731" t="s">
        <v>19</v>
      </c>
      <c r="G731" t="s">
        <v>20</v>
      </c>
      <c r="H731">
        <v>379.2</v>
      </c>
      <c r="I731">
        <v>4500</v>
      </c>
      <c r="J731">
        <v>1706400</v>
      </c>
      <c r="K731">
        <v>1975734.3840000001</v>
      </c>
      <c r="L731">
        <v>443.75</v>
      </c>
      <c r="M731">
        <v>0</v>
      </c>
      <c r="N731">
        <v>2321750</v>
      </c>
    </row>
    <row r="732" spans="1:14" x14ac:dyDescent="0.3">
      <c r="A732" t="s">
        <v>167</v>
      </c>
      <c r="B732" t="s">
        <v>33</v>
      </c>
      <c r="C732" t="s">
        <v>194</v>
      </c>
      <c r="D732" t="s">
        <v>29</v>
      </c>
      <c r="E732" t="s">
        <v>183</v>
      </c>
      <c r="F732" t="s">
        <v>19</v>
      </c>
      <c r="G732" t="s">
        <v>20</v>
      </c>
      <c r="H732">
        <v>14.02</v>
      </c>
      <c r="I732">
        <v>65000</v>
      </c>
      <c r="J732">
        <v>911300</v>
      </c>
      <c r="K732">
        <v>1043962.7078</v>
      </c>
      <c r="L732">
        <v>6.4</v>
      </c>
      <c r="M732">
        <v>0.06</v>
      </c>
      <c r="N732">
        <v>453370</v>
      </c>
    </row>
    <row r="733" spans="1:14" x14ac:dyDescent="0.3">
      <c r="A733" t="s">
        <v>167</v>
      </c>
      <c r="B733" t="s">
        <v>34</v>
      </c>
      <c r="C733" t="s">
        <v>194</v>
      </c>
      <c r="D733" t="s">
        <v>29</v>
      </c>
      <c r="E733" t="s">
        <v>183</v>
      </c>
      <c r="F733" t="s">
        <v>19</v>
      </c>
      <c r="G733" t="s">
        <v>20</v>
      </c>
      <c r="H733">
        <v>22746.53</v>
      </c>
      <c r="I733">
        <v>1</v>
      </c>
      <c r="J733">
        <v>22746.53</v>
      </c>
      <c r="K733">
        <v>22746.53</v>
      </c>
      <c r="L733">
        <v>26066.69</v>
      </c>
      <c r="M733">
        <v>9.3800000000000008</v>
      </c>
      <c r="N733">
        <v>22553.69</v>
      </c>
    </row>
    <row r="734" spans="1:14" x14ac:dyDescent="0.3">
      <c r="A734" t="s">
        <v>167</v>
      </c>
      <c r="B734" t="s">
        <v>80</v>
      </c>
      <c r="C734" t="s">
        <v>195</v>
      </c>
      <c r="D734" t="s">
        <v>64</v>
      </c>
      <c r="E734" t="s">
        <v>183</v>
      </c>
      <c r="F734" t="s">
        <v>19</v>
      </c>
      <c r="G734" t="s">
        <v>20</v>
      </c>
      <c r="H734">
        <v>1.62</v>
      </c>
      <c r="I734">
        <v>4000</v>
      </c>
      <c r="J734">
        <v>6480</v>
      </c>
      <c r="K734">
        <v>8444.7522000000008</v>
      </c>
      <c r="L734">
        <v>0</v>
      </c>
      <c r="M734">
        <v>0</v>
      </c>
      <c r="N734">
        <v>0</v>
      </c>
    </row>
    <row r="735" spans="1:14" x14ac:dyDescent="0.3">
      <c r="A735" t="s">
        <v>167</v>
      </c>
      <c r="B735" t="s">
        <v>27</v>
      </c>
      <c r="C735" t="s">
        <v>195</v>
      </c>
      <c r="D735" t="s">
        <v>64</v>
      </c>
      <c r="E735" t="s">
        <v>183</v>
      </c>
      <c r="F735" t="s">
        <v>19</v>
      </c>
      <c r="G735" t="s">
        <v>20</v>
      </c>
      <c r="H735">
        <v>189.28</v>
      </c>
      <c r="I735">
        <v>5000</v>
      </c>
      <c r="J735">
        <v>946400</v>
      </c>
      <c r="K735">
        <v>1029136.1808</v>
      </c>
      <c r="L735">
        <v>153.96</v>
      </c>
      <c r="M735">
        <v>5.47</v>
      </c>
      <c r="N735">
        <v>795637.75</v>
      </c>
    </row>
    <row r="736" spans="1:14" x14ac:dyDescent="0.3">
      <c r="A736" t="s">
        <v>167</v>
      </c>
      <c r="B736" t="s">
        <v>31</v>
      </c>
      <c r="C736" t="s">
        <v>195</v>
      </c>
      <c r="D736" t="s">
        <v>64</v>
      </c>
      <c r="E736" t="s">
        <v>183</v>
      </c>
      <c r="F736" t="s">
        <v>19</v>
      </c>
      <c r="G736" t="s">
        <v>20</v>
      </c>
      <c r="H736">
        <v>3907.31</v>
      </c>
      <c r="I736">
        <v>5000</v>
      </c>
      <c r="J736">
        <v>19536550</v>
      </c>
      <c r="K736">
        <v>21654976.262699999</v>
      </c>
      <c r="L736">
        <v>1401.28</v>
      </c>
      <c r="M736">
        <v>19.79</v>
      </c>
      <c r="N736">
        <v>7626859.0099999998</v>
      </c>
    </row>
    <row r="737" spans="1:14" x14ac:dyDescent="0.3">
      <c r="A737" t="s">
        <v>167</v>
      </c>
      <c r="B737" t="s">
        <v>32</v>
      </c>
      <c r="C737" t="s">
        <v>195</v>
      </c>
      <c r="D737" t="s">
        <v>64</v>
      </c>
      <c r="E737" t="s">
        <v>183</v>
      </c>
      <c r="F737" t="s">
        <v>19</v>
      </c>
      <c r="G737" t="s">
        <v>20</v>
      </c>
      <c r="H737">
        <v>465.42</v>
      </c>
      <c r="I737">
        <v>4500</v>
      </c>
      <c r="J737">
        <v>2094390</v>
      </c>
      <c r="K737">
        <v>2424963.8634000001</v>
      </c>
      <c r="L737">
        <v>573.61</v>
      </c>
      <c r="M737">
        <v>0</v>
      </c>
      <c r="N737">
        <v>3007814.05</v>
      </c>
    </row>
    <row r="738" spans="1:14" x14ac:dyDescent="0.3">
      <c r="A738" t="s">
        <v>167</v>
      </c>
      <c r="B738" t="s">
        <v>33</v>
      </c>
      <c r="C738" t="s">
        <v>195</v>
      </c>
      <c r="D738" t="s">
        <v>64</v>
      </c>
      <c r="E738" t="s">
        <v>183</v>
      </c>
      <c r="F738" t="s">
        <v>19</v>
      </c>
      <c r="G738" t="s">
        <v>20</v>
      </c>
      <c r="H738">
        <v>17.21</v>
      </c>
      <c r="I738">
        <v>65000</v>
      </c>
      <c r="J738">
        <v>1118650</v>
      </c>
      <c r="K738">
        <v>1281497.7319</v>
      </c>
      <c r="L738">
        <v>17.14</v>
      </c>
      <c r="M738">
        <v>0.46</v>
      </c>
      <c r="N738">
        <v>1207680</v>
      </c>
    </row>
    <row r="739" spans="1:14" x14ac:dyDescent="0.3">
      <c r="A739" t="s">
        <v>167</v>
      </c>
      <c r="B739" t="s">
        <v>34</v>
      </c>
      <c r="C739" t="s">
        <v>195</v>
      </c>
      <c r="D739" t="s">
        <v>64</v>
      </c>
      <c r="E739" t="s">
        <v>183</v>
      </c>
      <c r="F739" t="s">
        <v>19</v>
      </c>
      <c r="G739" t="s">
        <v>20</v>
      </c>
      <c r="H739">
        <v>27918.560000000001</v>
      </c>
      <c r="I739">
        <v>1</v>
      </c>
      <c r="J739">
        <v>27918.560000000001</v>
      </c>
      <c r="K739">
        <v>27918.560000000001</v>
      </c>
      <c r="L739">
        <v>34221.67</v>
      </c>
      <c r="M739">
        <v>4.05</v>
      </c>
      <c r="N739">
        <v>-35517.93</v>
      </c>
    </row>
    <row r="740" spans="1:14" x14ac:dyDescent="0.3">
      <c r="A740" t="s">
        <v>167</v>
      </c>
      <c r="B740" t="s">
        <v>80</v>
      </c>
      <c r="C740" t="s">
        <v>196</v>
      </c>
      <c r="D740" t="s">
        <v>29</v>
      </c>
      <c r="E740" t="s">
        <v>183</v>
      </c>
      <c r="F740" t="s">
        <v>19</v>
      </c>
      <c r="G740" t="s">
        <v>20</v>
      </c>
      <c r="H740">
        <v>1.33</v>
      </c>
      <c r="I740">
        <v>4000</v>
      </c>
      <c r="J740">
        <v>5320</v>
      </c>
      <c r="K740">
        <v>6933.0373</v>
      </c>
      <c r="L740">
        <v>0</v>
      </c>
      <c r="M740">
        <v>0</v>
      </c>
      <c r="N740">
        <v>0</v>
      </c>
    </row>
    <row r="741" spans="1:14" x14ac:dyDescent="0.3">
      <c r="A741" t="s">
        <v>167</v>
      </c>
      <c r="B741" t="s">
        <v>27</v>
      </c>
      <c r="C741" t="s">
        <v>196</v>
      </c>
      <c r="D741" t="s">
        <v>29</v>
      </c>
      <c r="E741" t="s">
        <v>183</v>
      </c>
      <c r="F741" t="s">
        <v>19</v>
      </c>
      <c r="G741" t="s">
        <v>20</v>
      </c>
      <c r="H741">
        <v>154.22</v>
      </c>
      <c r="I741">
        <v>5000</v>
      </c>
      <c r="J741">
        <v>771100</v>
      </c>
      <c r="K741">
        <v>838511.10419999994</v>
      </c>
      <c r="L741">
        <v>89.38</v>
      </c>
      <c r="M741">
        <v>0</v>
      </c>
      <c r="N741">
        <v>496064.77</v>
      </c>
    </row>
    <row r="742" spans="1:14" x14ac:dyDescent="0.3">
      <c r="A742" t="s">
        <v>167</v>
      </c>
      <c r="B742" t="s">
        <v>31</v>
      </c>
      <c r="C742" t="s">
        <v>196</v>
      </c>
      <c r="D742" t="s">
        <v>29</v>
      </c>
      <c r="E742" t="s">
        <v>183</v>
      </c>
      <c r="F742" t="s">
        <v>19</v>
      </c>
      <c r="G742" t="s">
        <v>20</v>
      </c>
      <c r="H742">
        <v>3183.46</v>
      </c>
      <c r="I742">
        <v>5000</v>
      </c>
      <c r="J742">
        <v>15917300</v>
      </c>
      <c r="K742">
        <v>17643276.508200001</v>
      </c>
      <c r="L742">
        <v>2243.2600000000002</v>
      </c>
      <c r="M742">
        <v>23.81</v>
      </c>
      <c r="N742">
        <v>12363530.970000001</v>
      </c>
    </row>
    <row r="743" spans="1:14" x14ac:dyDescent="0.3">
      <c r="A743" t="s">
        <v>167</v>
      </c>
      <c r="B743" t="s">
        <v>32</v>
      </c>
      <c r="C743" t="s">
        <v>196</v>
      </c>
      <c r="D743" t="s">
        <v>29</v>
      </c>
      <c r="E743" t="s">
        <v>183</v>
      </c>
      <c r="F743" t="s">
        <v>19</v>
      </c>
      <c r="G743" t="s">
        <v>20</v>
      </c>
      <c r="H743">
        <v>379.2</v>
      </c>
      <c r="I743">
        <v>4500</v>
      </c>
      <c r="J743">
        <v>1706400</v>
      </c>
      <c r="K743">
        <v>1975734.3840000001</v>
      </c>
      <c r="L743">
        <v>244.43</v>
      </c>
      <c r="M743">
        <v>0</v>
      </c>
      <c r="N743">
        <v>1272254.8</v>
      </c>
    </row>
    <row r="744" spans="1:14" x14ac:dyDescent="0.3">
      <c r="A744" t="s">
        <v>167</v>
      </c>
      <c r="B744" t="s">
        <v>33</v>
      </c>
      <c r="C744" t="s">
        <v>196</v>
      </c>
      <c r="D744" t="s">
        <v>29</v>
      </c>
      <c r="E744" t="s">
        <v>183</v>
      </c>
      <c r="F744" t="s">
        <v>19</v>
      </c>
      <c r="G744" t="s">
        <v>20</v>
      </c>
      <c r="H744">
        <v>14.02</v>
      </c>
      <c r="I744">
        <v>65000</v>
      </c>
      <c r="J744">
        <v>911300</v>
      </c>
      <c r="K744">
        <v>1043962.7078</v>
      </c>
      <c r="L744">
        <v>8.4600000000000009</v>
      </c>
      <c r="M744">
        <v>0</v>
      </c>
      <c r="N744">
        <v>616490</v>
      </c>
    </row>
    <row r="745" spans="1:14" x14ac:dyDescent="0.3">
      <c r="A745" t="s">
        <v>167</v>
      </c>
      <c r="B745" t="s">
        <v>34</v>
      </c>
      <c r="C745" t="s">
        <v>196</v>
      </c>
      <c r="D745" t="s">
        <v>29</v>
      </c>
      <c r="E745" t="s">
        <v>183</v>
      </c>
      <c r="F745" t="s">
        <v>19</v>
      </c>
      <c r="G745" t="s">
        <v>20</v>
      </c>
      <c r="H745">
        <v>22746.53</v>
      </c>
      <c r="I745">
        <v>1</v>
      </c>
      <c r="J745">
        <v>22746.53</v>
      </c>
      <c r="K745">
        <v>22746.53</v>
      </c>
      <c r="L745">
        <v>111290.51</v>
      </c>
      <c r="M745">
        <v>0.83</v>
      </c>
      <c r="N745">
        <v>110582.11</v>
      </c>
    </row>
    <row r="746" spans="1:14" x14ac:dyDescent="0.3">
      <c r="A746" t="s">
        <v>167</v>
      </c>
      <c r="B746" t="s">
        <v>80</v>
      </c>
      <c r="C746" t="s">
        <v>197</v>
      </c>
      <c r="D746" t="s">
        <v>29</v>
      </c>
      <c r="E746" t="s">
        <v>183</v>
      </c>
      <c r="F746" t="s">
        <v>19</v>
      </c>
      <c r="G746" t="s">
        <v>20</v>
      </c>
      <c r="H746">
        <v>1.33</v>
      </c>
      <c r="I746">
        <v>4000</v>
      </c>
      <c r="J746">
        <v>5320</v>
      </c>
      <c r="K746">
        <v>6933.0373</v>
      </c>
      <c r="L746">
        <v>0</v>
      </c>
      <c r="M746">
        <v>0</v>
      </c>
      <c r="N746">
        <v>0</v>
      </c>
    </row>
    <row r="747" spans="1:14" x14ac:dyDescent="0.3">
      <c r="A747" t="s">
        <v>167</v>
      </c>
      <c r="B747" t="s">
        <v>27</v>
      </c>
      <c r="C747" t="s">
        <v>197</v>
      </c>
      <c r="D747" t="s">
        <v>29</v>
      </c>
      <c r="E747" t="s">
        <v>183</v>
      </c>
      <c r="F747" t="s">
        <v>19</v>
      </c>
      <c r="G747" t="s">
        <v>20</v>
      </c>
      <c r="H747">
        <v>154.22</v>
      </c>
      <c r="I747">
        <v>5000</v>
      </c>
      <c r="J747">
        <v>771100</v>
      </c>
      <c r="K747">
        <v>838511.10419999994</v>
      </c>
      <c r="L747">
        <v>87.13</v>
      </c>
      <c r="M747">
        <v>0.28000000000000003</v>
      </c>
      <c r="N747">
        <v>480598</v>
      </c>
    </row>
    <row r="748" spans="1:14" x14ac:dyDescent="0.3">
      <c r="A748" t="s">
        <v>167</v>
      </c>
      <c r="B748" t="s">
        <v>31</v>
      </c>
      <c r="C748" t="s">
        <v>197</v>
      </c>
      <c r="D748" t="s">
        <v>29</v>
      </c>
      <c r="E748" t="s">
        <v>183</v>
      </c>
      <c r="F748" t="s">
        <v>19</v>
      </c>
      <c r="G748" t="s">
        <v>20</v>
      </c>
      <c r="H748">
        <v>3183.46</v>
      </c>
      <c r="I748">
        <v>5000</v>
      </c>
      <c r="J748">
        <v>15917300</v>
      </c>
      <c r="K748">
        <v>17643276.508200001</v>
      </c>
      <c r="L748">
        <v>1440.48</v>
      </c>
      <c r="M748">
        <v>6.92</v>
      </c>
      <c r="N748">
        <v>7939683.3799999999</v>
      </c>
    </row>
    <row r="749" spans="1:14" x14ac:dyDescent="0.3">
      <c r="A749" t="s">
        <v>167</v>
      </c>
      <c r="B749" t="s">
        <v>32</v>
      </c>
      <c r="C749" t="s">
        <v>197</v>
      </c>
      <c r="D749" t="s">
        <v>29</v>
      </c>
      <c r="E749" t="s">
        <v>183</v>
      </c>
      <c r="F749" t="s">
        <v>19</v>
      </c>
      <c r="G749" t="s">
        <v>20</v>
      </c>
      <c r="H749">
        <v>379.2</v>
      </c>
      <c r="I749">
        <v>4500</v>
      </c>
      <c r="J749">
        <v>1706400</v>
      </c>
      <c r="K749">
        <v>1975734.3840000001</v>
      </c>
      <c r="L749">
        <v>251.41</v>
      </c>
      <c r="M749">
        <v>0</v>
      </c>
      <c r="N749">
        <v>1309114</v>
      </c>
    </row>
    <row r="750" spans="1:14" x14ac:dyDescent="0.3">
      <c r="A750" t="s">
        <v>167</v>
      </c>
      <c r="B750" t="s">
        <v>33</v>
      </c>
      <c r="C750" t="s">
        <v>197</v>
      </c>
      <c r="D750" t="s">
        <v>29</v>
      </c>
      <c r="E750" t="s">
        <v>183</v>
      </c>
      <c r="F750" t="s">
        <v>19</v>
      </c>
      <c r="G750" t="s">
        <v>20</v>
      </c>
      <c r="H750">
        <v>14.02</v>
      </c>
      <c r="I750">
        <v>65000</v>
      </c>
      <c r="J750">
        <v>911300</v>
      </c>
      <c r="K750">
        <v>1043962.7078</v>
      </c>
      <c r="L750">
        <v>7.83</v>
      </c>
      <c r="M750">
        <v>0.06</v>
      </c>
      <c r="N750">
        <v>557140</v>
      </c>
    </row>
    <row r="751" spans="1:14" x14ac:dyDescent="0.3">
      <c r="A751" t="s">
        <v>167</v>
      </c>
      <c r="B751" t="s">
        <v>34</v>
      </c>
      <c r="C751" t="s">
        <v>197</v>
      </c>
      <c r="D751" t="s">
        <v>29</v>
      </c>
      <c r="E751" t="s">
        <v>183</v>
      </c>
      <c r="F751" t="s">
        <v>19</v>
      </c>
      <c r="G751" t="s">
        <v>20</v>
      </c>
      <c r="H751">
        <v>22746.53</v>
      </c>
      <c r="I751">
        <v>1</v>
      </c>
      <c r="J751">
        <v>22746.53</v>
      </c>
      <c r="K751">
        <v>22746.53</v>
      </c>
      <c r="L751">
        <v>16123.08</v>
      </c>
      <c r="M751">
        <v>0</v>
      </c>
      <c r="N751">
        <v>16123.08</v>
      </c>
    </row>
    <row r="752" spans="1:14" x14ac:dyDescent="0.3">
      <c r="A752" t="s">
        <v>167</v>
      </c>
      <c r="B752" t="s">
        <v>80</v>
      </c>
      <c r="C752" t="s">
        <v>198</v>
      </c>
      <c r="D752" t="s">
        <v>29</v>
      </c>
      <c r="E752" t="s">
        <v>183</v>
      </c>
      <c r="F752" t="s">
        <v>19</v>
      </c>
      <c r="G752" t="s">
        <v>20</v>
      </c>
      <c r="H752">
        <v>1.33</v>
      </c>
      <c r="I752">
        <v>4000</v>
      </c>
      <c r="J752">
        <v>5320</v>
      </c>
      <c r="K752">
        <v>6933.0373</v>
      </c>
      <c r="L752">
        <v>0</v>
      </c>
      <c r="M752">
        <v>0</v>
      </c>
      <c r="N752">
        <v>0</v>
      </c>
    </row>
    <row r="753" spans="1:14" x14ac:dyDescent="0.3">
      <c r="A753" t="s">
        <v>167</v>
      </c>
      <c r="B753" t="s">
        <v>27</v>
      </c>
      <c r="C753" t="s">
        <v>198</v>
      </c>
      <c r="D753" t="s">
        <v>29</v>
      </c>
      <c r="E753" t="s">
        <v>183</v>
      </c>
      <c r="F753" t="s">
        <v>19</v>
      </c>
      <c r="G753" t="s">
        <v>20</v>
      </c>
      <c r="H753">
        <v>154.22</v>
      </c>
      <c r="I753">
        <v>5000</v>
      </c>
      <c r="J753">
        <v>771100</v>
      </c>
      <c r="K753">
        <v>838511.10419999994</v>
      </c>
      <c r="L753">
        <v>137.04</v>
      </c>
      <c r="M753">
        <v>0</v>
      </c>
      <c r="N753">
        <v>732468.16</v>
      </c>
    </row>
    <row r="754" spans="1:14" x14ac:dyDescent="0.3">
      <c r="A754" t="s">
        <v>167</v>
      </c>
      <c r="B754" t="s">
        <v>31</v>
      </c>
      <c r="C754" t="s">
        <v>198</v>
      </c>
      <c r="D754" t="s">
        <v>29</v>
      </c>
      <c r="E754" t="s">
        <v>183</v>
      </c>
      <c r="F754" t="s">
        <v>19</v>
      </c>
      <c r="G754" t="s">
        <v>20</v>
      </c>
      <c r="H754">
        <v>3183.46</v>
      </c>
      <c r="I754">
        <v>5000</v>
      </c>
      <c r="J754">
        <v>15917300</v>
      </c>
      <c r="K754">
        <v>17643276.508200001</v>
      </c>
      <c r="L754">
        <v>1897.25</v>
      </c>
      <c r="M754">
        <v>18.78</v>
      </c>
      <c r="N754">
        <v>10489640.82</v>
      </c>
    </row>
    <row r="755" spans="1:14" x14ac:dyDescent="0.3">
      <c r="A755" t="s">
        <v>167</v>
      </c>
      <c r="B755" t="s">
        <v>32</v>
      </c>
      <c r="C755" t="s">
        <v>198</v>
      </c>
      <c r="D755" t="s">
        <v>29</v>
      </c>
      <c r="E755" t="s">
        <v>183</v>
      </c>
      <c r="F755" t="s">
        <v>19</v>
      </c>
      <c r="G755" t="s">
        <v>20</v>
      </c>
      <c r="H755">
        <v>379.2</v>
      </c>
      <c r="I755">
        <v>4500</v>
      </c>
      <c r="J755">
        <v>1706400</v>
      </c>
      <c r="K755">
        <v>1975734.3840000001</v>
      </c>
      <c r="L755">
        <v>222.07</v>
      </c>
      <c r="M755">
        <v>0</v>
      </c>
      <c r="N755">
        <v>1159356</v>
      </c>
    </row>
    <row r="756" spans="1:14" x14ac:dyDescent="0.3">
      <c r="A756" t="s">
        <v>167</v>
      </c>
      <c r="B756" t="s">
        <v>33</v>
      </c>
      <c r="C756" t="s">
        <v>198</v>
      </c>
      <c r="D756" t="s">
        <v>29</v>
      </c>
      <c r="E756" t="s">
        <v>183</v>
      </c>
      <c r="F756" t="s">
        <v>19</v>
      </c>
      <c r="G756" t="s">
        <v>20</v>
      </c>
      <c r="H756">
        <v>14.02</v>
      </c>
      <c r="I756">
        <v>65000</v>
      </c>
      <c r="J756">
        <v>911300</v>
      </c>
      <c r="K756">
        <v>1043962.7078</v>
      </c>
      <c r="L756">
        <v>13.79</v>
      </c>
      <c r="M756">
        <v>0</v>
      </c>
      <c r="N756">
        <v>990690</v>
      </c>
    </row>
    <row r="757" spans="1:14" x14ac:dyDescent="0.3">
      <c r="A757" t="s">
        <v>167</v>
      </c>
      <c r="B757" t="s">
        <v>34</v>
      </c>
      <c r="C757" t="s">
        <v>198</v>
      </c>
      <c r="D757" t="s">
        <v>29</v>
      </c>
      <c r="E757" t="s">
        <v>183</v>
      </c>
      <c r="F757" t="s">
        <v>19</v>
      </c>
      <c r="G757" t="s">
        <v>20</v>
      </c>
      <c r="H757">
        <v>22746.53</v>
      </c>
      <c r="I757">
        <v>1</v>
      </c>
      <c r="J757">
        <v>22746.53</v>
      </c>
      <c r="K757">
        <v>22746.53</v>
      </c>
      <c r="L757">
        <v>38278.199999999997</v>
      </c>
      <c r="M757">
        <v>0.24</v>
      </c>
      <c r="N757">
        <v>37178.800000000003</v>
      </c>
    </row>
    <row r="758" spans="1:14" x14ac:dyDescent="0.3">
      <c r="A758" t="s">
        <v>167</v>
      </c>
      <c r="B758" t="s">
        <v>80</v>
      </c>
      <c r="C758" t="s">
        <v>199</v>
      </c>
      <c r="D758" t="s">
        <v>64</v>
      </c>
      <c r="E758" t="s">
        <v>183</v>
      </c>
      <c r="F758" t="s">
        <v>19</v>
      </c>
      <c r="G758" t="s">
        <v>20</v>
      </c>
      <c r="H758">
        <v>1.62</v>
      </c>
      <c r="I758">
        <v>4000</v>
      </c>
      <c r="J758">
        <v>6480</v>
      </c>
      <c r="K758">
        <v>8444.7522000000008</v>
      </c>
      <c r="L758">
        <v>0</v>
      </c>
      <c r="M758">
        <v>0</v>
      </c>
      <c r="N758">
        <v>0</v>
      </c>
    </row>
    <row r="759" spans="1:14" x14ac:dyDescent="0.3">
      <c r="A759" t="s">
        <v>167</v>
      </c>
      <c r="B759" t="s">
        <v>27</v>
      </c>
      <c r="C759" t="s">
        <v>199</v>
      </c>
      <c r="D759" t="s">
        <v>64</v>
      </c>
      <c r="E759" t="s">
        <v>183</v>
      </c>
      <c r="F759" t="s">
        <v>19</v>
      </c>
      <c r="G759" t="s">
        <v>20</v>
      </c>
      <c r="H759">
        <v>189.28</v>
      </c>
      <c r="I759">
        <v>5000</v>
      </c>
      <c r="J759">
        <v>946400</v>
      </c>
      <c r="K759">
        <v>1029136.1808</v>
      </c>
      <c r="L759">
        <v>218.69</v>
      </c>
      <c r="M759">
        <v>6.83</v>
      </c>
      <c r="N759">
        <v>1177747.1399999999</v>
      </c>
    </row>
    <row r="760" spans="1:14" x14ac:dyDescent="0.3">
      <c r="A760" t="s">
        <v>167</v>
      </c>
      <c r="B760" t="s">
        <v>31</v>
      </c>
      <c r="C760" t="s">
        <v>199</v>
      </c>
      <c r="D760" t="s">
        <v>64</v>
      </c>
      <c r="E760" t="s">
        <v>183</v>
      </c>
      <c r="F760" t="s">
        <v>19</v>
      </c>
      <c r="G760" t="s">
        <v>20</v>
      </c>
      <c r="H760">
        <v>3907.31</v>
      </c>
      <c r="I760">
        <v>5000</v>
      </c>
      <c r="J760">
        <v>19536550</v>
      </c>
      <c r="K760">
        <v>21654976.262699999</v>
      </c>
      <c r="L760">
        <v>1780.27</v>
      </c>
      <c r="M760">
        <v>81.02</v>
      </c>
      <c r="N760">
        <v>9428242.6999999993</v>
      </c>
    </row>
    <row r="761" spans="1:14" x14ac:dyDescent="0.3">
      <c r="A761" t="s">
        <v>167</v>
      </c>
      <c r="B761" t="s">
        <v>32</v>
      </c>
      <c r="C761" t="s">
        <v>199</v>
      </c>
      <c r="D761" t="s">
        <v>64</v>
      </c>
      <c r="E761" t="s">
        <v>183</v>
      </c>
      <c r="F761" t="s">
        <v>19</v>
      </c>
      <c r="G761" t="s">
        <v>20</v>
      </c>
      <c r="H761">
        <v>465.42</v>
      </c>
      <c r="I761">
        <v>4500</v>
      </c>
      <c r="J761">
        <v>2094390</v>
      </c>
      <c r="K761">
        <v>2424963.8634000001</v>
      </c>
      <c r="L761">
        <v>430.34</v>
      </c>
      <c r="M761">
        <v>0</v>
      </c>
      <c r="N761">
        <v>2237835.9</v>
      </c>
    </row>
    <row r="762" spans="1:14" x14ac:dyDescent="0.3">
      <c r="A762" t="s">
        <v>167</v>
      </c>
      <c r="B762" t="s">
        <v>33</v>
      </c>
      <c r="C762" t="s">
        <v>199</v>
      </c>
      <c r="D762" t="s">
        <v>64</v>
      </c>
      <c r="E762" t="s">
        <v>183</v>
      </c>
      <c r="F762" t="s">
        <v>19</v>
      </c>
      <c r="G762" t="s">
        <v>20</v>
      </c>
      <c r="H762">
        <v>17.21</v>
      </c>
      <c r="I762">
        <v>65000</v>
      </c>
      <c r="J762">
        <v>1118650</v>
      </c>
      <c r="K762">
        <v>1281497.7319</v>
      </c>
      <c r="L762">
        <v>19.84</v>
      </c>
      <c r="M762">
        <v>0.69</v>
      </c>
      <c r="N762">
        <v>1374720</v>
      </c>
    </row>
    <row r="763" spans="1:14" x14ac:dyDescent="0.3">
      <c r="A763" t="s">
        <v>167</v>
      </c>
      <c r="B763" t="s">
        <v>34</v>
      </c>
      <c r="C763" t="s">
        <v>199</v>
      </c>
      <c r="D763" t="s">
        <v>64</v>
      </c>
      <c r="E763" t="s">
        <v>183</v>
      </c>
      <c r="F763" t="s">
        <v>19</v>
      </c>
      <c r="G763" t="s">
        <v>20</v>
      </c>
      <c r="H763">
        <v>27918.560000000001</v>
      </c>
      <c r="I763">
        <v>1</v>
      </c>
      <c r="J763">
        <v>27918.560000000001</v>
      </c>
      <c r="K763">
        <v>27918.560000000001</v>
      </c>
      <c r="L763">
        <v>42272.38</v>
      </c>
      <c r="M763">
        <v>13.33</v>
      </c>
      <c r="N763">
        <v>20757.28</v>
      </c>
    </row>
    <row r="764" spans="1:14" x14ac:dyDescent="0.3">
      <c r="A764" t="s">
        <v>167</v>
      </c>
      <c r="B764" t="s">
        <v>80</v>
      </c>
      <c r="C764" t="s">
        <v>200</v>
      </c>
      <c r="D764" t="s">
        <v>29</v>
      </c>
      <c r="E764" t="s">
        <v>183</v>
      </c>
      <c r="F764" t="s">
        <v>19</v>
      </c>
      <c r="G764" t="s">
        <v>20</v>
      </c>
      <c r="H764">
        <v>1.19</v>
      </c>
      <c r="I764">
        <v>4000</v>
      </c>
      <c r="J764">
        <v>4760</v>
      </c>
      <c r="K764">
        <v>6203.2439000000004</v>
      </c>
      <c r="L764">
        <v>0</v>
      </c>
      <c r="M764">
        <v>0</v>
      </c>
      <c r="N764">
        <v>0</v>
      </c>
    </row>
    <row r="765" spans="1:14" x14ac:dyDescent="0.3">
      <c r="A765" t="s">
        <v>167</v>
      </c>
      <c r="B765" t="s">
        <v>27</v>
      </c>
      <c r="C765" t="s">
        <v>200</v>
      </c>
      <c r="D765" t="s">
        <v>29</v>
      </c>
      <c r="E765" t="s">
        <v>183</v>
      </c>
      <c r="F765" t="s">
        <v>19</v>
      </c>
      <c r="G765" t="s">
        <v>20</v>
      </c>
      <c r="H765">
        <v>137.38</v>
      </c>
      <c r="I765">
        <v>5000</v>
      </c>
      <c r="J765">
        <v>686900</v>
      </c>
      <c r="K765">
        <v>746950.17180000001</v>
      </c>
      <c r="L765">
        <v>65.23</v>
      </c>
      <c r="M765">
        <v>0</v>
      </c>
      <c r="N765">
        <v>359337.05</v>
      </c>
    </row>
    <row r="766" spans="1:14" x14ac:dyDescent="0.3">
      <c r="A766" t="s">
        <v>167</v>
      </c>
      <c r="B766" t="s">
        <v>31</v>
      </c>
      <c r="C766" t="s">
        <v>200</v>
      </c>
      <c r="D766" t="s">
        <v>29</v>
      </c>
      <c r="E766" t="s">
        <v>183</v>
      </c>
      <c r="F766" t="s">
        <v>19</v>
      </c>
      <c r="G766" t="s">
        <v>20</v>
      </c>
      <c r="H766">
        <v>2821.67</v>
      </c>
      <c r="I766">
        <v>5000</v>
      </c>
      <c r="J766">
        <v>14108350</v>
      </c>
      <c r="K766">
        <v>15638174.823899999</v>
      </c>
      <c r="L766">
        <v>1537.13</v>
      </c>
      <c r="M766">
        <v>171.58</v>
      </c>
      <c r="N766">
        <v>7605184.1600000001</v>
      </c>
    </row>
    <row r="767" spans="1:14" x14ac:dyDescent="0.3">
      <c r="A767" t="s">
        <v>167</v>
      </c>
      <c r="B767" t="s">
        <v>32</v>
      </c>
      <c r="C767" t="s">
        <v>200</v>
      </c>
      <c r="D767" t="s">
        <v>29</v>
      </c>
      <c r="E767" t="s">
        <v>183</v>
      </c>
      <c r="F767" t="s">
        <v>19</v>
      </c>
      <c r="G767" t="s">
        <v>20</v>
      </c>
      <c r="H767">
        <v>330.5</v>
      </c>
      <c r="I767">
        <v>4500</v>
      </c>
      <c r="J767">
        <v>1487250</v>
      </c>
      <c r="K767">
        <v>1721994.2350000001</v>
      </c>
      <c r="L767">
        <v>356.05</v>
      </c>
      <c r="M767">
        <v>0</v>
      </c>
      <c r="N767">
        <v>1852061</v>
      </c>
    </row>
    <row r="768" spans="1:14" x14ac:dyDescent="0.3">
      <c r="A768" t="s">
        <v>167</v>
      </c>
      <c r="B768" t="s">
        <v>33</v>
      </c>
      <c r="C768" t="s">
        <v>200</v>
      </c>
      <c r="D768" t="s">
        <v>29</v>
      </c>
      <c r="E768" t="s">
        <v>183</v>
      </c>
      <c r="F768" t="s">
        <v>19</v>
      </c>
      <c r="G768" t="s">
        <v>20</v>
      </c>
      <c r="H768">
        <v>12.49</v>
      </c>
      <c r="I768">
        <v>65000</v>
      </c>
      <c r="J768">
        <v>811850</v>
      </c>
      <c r="K768">
        <v>930035.25109999999</v>
      </c>
      <c r="L768">
        <v>6.5</v>
      </c>
      <c r="M768">
        <v>0</v>
      </c>
      <c r="N768">
        <v>463300</v>
      </c>
    </row>
    <row r="769" spans="1:14" x14ac:dyDescent="0.3">
      <c r="A769" t="s">
        <v>167</v>
      </c>
      <c r="B769" t="s">
        <v>34</v>
      </c>
      <c r="C769" t="s">
        <v>200</v>
      </c>
      <c r="D769" t="s">
        <v>29</v>
      </c>
      <c r="E769" t="s">
        <v>183</v>
      </c>
      <c r="F769" t="s">
        <v>19</v>
      </c>
      <c r="G769" t="s">
        <v>20</v>
      </c>
      <c r="H769">
        <v>19963.52</v>
      </c>
      <c r="I769">
        <v>1</v>
      </c>
      <c r="J769">
        <v>19963.52</v>
      </c>
      <c r="K769">
        <v>19963.52</v>
      </c>
      <c r="L769">
        <v>147959.41</v>
      </c>
      <c r="M769">
        <v>2.0299999999999998</v>
      </c>
      <c r="N769">
        <v>147207.81</v>
      </c>
    </row>
    <row r="770" spans="1:14" x14ac:dyDescent="0.3">
      <c r="A770" t="s">
        <v>167</v>
      </c>
      <c r="B770" t="s">
        <v>80</v>
      </c>
      <c r="C770" t="s">
        <v>201</v>
      </c>
      <c r="D770" t="s">
        <v>29</v>
      </c>
      <c r="E770" t="s">
        <v>183</v>
      </c>
      <c r="F770" t="s">
        <v>19</v>
      </c>
      <c r="G770" t="s">
        <v>20</v>
      </c>
      <c r="H770">
        <v>0.38</v>
      </c>
      <c r="I770">
        <v>4000</v>
      </c>
      <c r="J770">
        <v>1520</v>
      </c>
      <c r="K770">
        <v>1980.8678</v>
      </c>
      <c r="L770">
        <v>0</v>
      </c>
      <c r="M770">
        <v>0</v>
      </c>
      <c r="N770">
        <v>0</v>
      </c>
    </row>
    <row r="771" spans="1:14" x14ac:dyDescent="0.3">
      <c r="A771" t="s">
        <v>167</v>
      </c>
      <c r="B771" t="s">
        <v>27</v>
      </c>
      <c r="C771" t="s">
        <v>201</v>
      </c>
      <c r="D771" t="s">
        <v>29</v>
      </c>
      <c r="E771" t="s">
        <v>183</v>
      </c>
      <c r="F771" t="s">
        <v>19</v>
      </c>
      <c r="G771" t="s">
        <v>20</v>
      </c>
      <c r="H771">
        <v>45.66</v>
      </c>
      <c r="I771">
        <v>5000</v>
      </c>
      <c r="J771">
        <v>228300</v>
      </c>
      <c r="K771">
        <v>248258.44260000001</v>
      </c>
      <c r="L771">
        <v>63.65</v>
      </c>
      <c r="M771">
        <v>3.75</v>
      </c>
      <c r="N771">
        <v>290349.05</v>
      </c>
    </row>
    <row r="772" spans="1:14" x14ac:dyDescent="0.3">
      <c r="A772" t="s">
        <v>167</v>
      </c>
      <c r="B772" t="s">
        <v>31</v>
      </c>
      <c r="C772" t="s">
        <v>201</v>
      </c>
      <c r="D772" t="s">
        <v>29</v>
      </c>
      <c r="E772" t="s">
        <v>183</v>
      </c>
      <c r="F772" t="s">
        <v>19</v>
      </c>
      <c r="G772" t="s">
        <v>20</v>
      </c>
      <c r="H772">
        <v>943.4</v>
      </c>
      <c r="I772">
        <v>5000</v>
      </c>
      <c r="J772">
        <v>4717000</v>
      </c>
      <c r="K772">
        <v>5228483.1780000003</v>
      </c>
      <c r="L772">
        <v>870.73</v>
      </c>
      <c r="M772">
        <v>2.98</v>
      </c>
      <c r="N772">
        <v>4714545.6500000004</v>
      </c>
    </row>
    <row r="773" spans="1:14" x14ac:dyDescent="0.3">
      <c r="A773" t="s">
        <v>167</v>
      </c>
      <c r="B773" t="s">
        <v>32</v>
      </c>
      <c r="C773" t="s">
        <v>201</v>
      </c>
      <c r="D773" t="s">
        <v>29</v>
      </c>
      <c r="E773" t="s">
        <v>183</v>
      </c>
      <c r="F773" t="s">
        <v>19</v>
      </c>
      <c r="G773" t="s">
        <v>20</v>
      </c>
      <c r="H773">
        <v>113.21</v>
      </c>
      <c r="I773">
        <v>4500</v>
      </c>
      <c r="J773">
        <v>509445</v>
      </c>
      <c r="K773">
        <v>589854.66669999994</v>
      </c>
      <c r="L773">
        <v>107.12</v>
      </c>
      <c r="M773">
        <v>0</v>
      </c>
      <c r="N773">
        <v>549922</v>
      </c>
    </row>
    <row r="774" spans="1:14" x14ac:dyDescent="0.3">
      <c r="A774" t="s">
        <v>167</v>
      </c>
      <c r="B774" t="s">
        <v>33</v>
      </c>
      <c r="C774" t="s">
        <v>201</v>
      </c>
      <c r="D774" t="s">
        <v>29</v>
      </c>
      <c r="E774" t="s">
        <v>183</v>
      </c>
      <c r="F774" t="s">
        <v>19</v>
      </c>
      <c r="G774" t="s">
        <v>20</v>
      </c>
      <c r="H774">
        <v>4.1500000000000004</v>
      </c>
      <c r="I774">
        <v>65000</v>
      </c>
      <c r="J774">
        <v>269750</v>
      </c>
      <c r="K774">
        <v>309018.91850000003</v>
      </c>
      <c r="L774">
        <v>6.21</v>
      </c>
      <c r="M774">
        <v>0.79</v>
      </c>
      <c r="N774">
        <v>392690</v>
      </c>
    </row>
    <row r="775" spans="1:14" x14ac:dyDescent="0.3">
      <c r="A775" t="s">
        <v>167</v>
      </c>
      <c r="B775" t="s">
        <v>34</v>
      </c>
      <c r="C775" t="s">
        <v>201</v>
      </c>
      <c r="D775" t="s">
        <v>29</v>
      </c>
      <c r="E775" t="s">
        <v>183</v>
      </c>
      <c r="F775" t="s">
        <v>19</v>
      </c>
      <c r="G775" t="s">
        <v>20</v>
      </c>
      <c r="H775">
        <v>7547.17</v>
      </c>
      <c r="I775">
        <v>1</v>
      </c>
      <c r="J775">
        <v>7547.17</v>
      </c>
      <c r="K775">
        <v>7547.17</v>
      </c>
      <c r="L775">
        <v>3993.05</v>
      </c>
      <c r="M775">
        <v>0</v>
      </c>
      <c r="N775">
        <v>3993.05</v>
      </c>
    </row>
    <row r="776" spans="1:14" x14ac:dyDescent="0.3">
      <c r="A776" t="s">
        <v>167</v>
      </c>
      <c r="B776" t="s">
        <v>80</v>
      </c>
      <c r="C776" t="s">
        <v>202</v>
      </c>
      <c r="D776" t="s">
        <v>29</v>
      </c>
      <c r="E776" t="s">
        <v>183</v>
      </c>
      <c r="F776" t="s">
        <v>19</v>
      </c>
      <c r="G776" t="s">
        <v>20</v>
      </c>
      <c r="H776">
        <v>1.33</v>
      </c>
      <c r="I776">
        <v>4000</v>
      </c>
      <c r="J776">
        <v>5320</v>
      </c>
      <c r="K776">
        <v>6933.0373</v>
      </c>
      <c r="L776">
        <v>0</v>
      </c>
      <c r="M776">
        <v>0</v>
      </c>
      <c r="N776">
        <v>0</v>
      </c>
    </row>
    <row r="777" spans="1:14" x14ac:dyDescent="0.3">
      <c r="A777" t="s">
        <v>167</v>
      </c>
      <c r="B777" t="s">
        <v>27</v>
      </c>
      <c r="C777" t="s">
        <v>202</v>
      </c>
      <c r="D777" t="s">
        <v>29</v>
      </c>
      <c r="E777" t="s">
        <v>183</v>
      </c>
      <c r="F777" t="s">
        <v>19</v>
      </c>
      <c r="G777" t="s">
        <v>20</v>
      </c>
      <c r="H777">
        <v>154.22</v>
      </c>
      <c r="I777">
        <v>5000</v>
      </c>
      <c r="J777">
        <v>771100</v>
      </c>
      <c r="K777">
        <v>838511.10419999994</v>
      </c>
      <c r="L777">
        <v>44.68</v>
      </c>
      <c r="M777">
        <v>0</v>
      </c>
      <c r="N777">
        <v>237697.63</v>
      </c>
    </row>
    <row r="778" spans="1:14" x14ac:dyDescent="0.3">
      <c r="A778" t="s">
        <v>167</v>
      </c>
      <c r="B778" t="s">
        <v>31</v>
      </c>
      <c r="C778" t="s">
        <v>202</v>
      </c>
      <c r="D778" t="s">
        <v>29</v>
      </c>
      <c r="E778" t="s">
        <v>183</v>
      </c>
      <c r="F778" t="s">
        <v>19</v>
      </c>
      <c r="G778" t="s">
        <v>20</v>
      </c>
      <c r="H778">
        <v>3183.46</v>
      </c>
      <c r="I778">
        <v>5000</v>
      </c>
      <c r="J778">
        <v>15917300</v>
      </c>
      <c r="K778">
        <v>17643276.508200001</v>
      </c>
      <c r="L778">
        <v>1175.8599999999999</v>
      </c>
      <c r="M778">
        <v>80.930000000000007</v>
      </c>
      <c r="N778">
        <v>6039506.7300000004</v>
      </c>
    </row>
    <row r="779" spans="1:14" x14ac:dyDescent="0.3">
      <c r="A779" t="s">
        <v>167</v>
      </c>
      <c r="B779" t="s">
        <v>32</v>
      </c>
      <c r="C779" t="s">
        <v>202</v>
      </c>
      <c r="D779" t="s">
        <v>29</v>
      </c>
      <c r="E779" t="s">
        <v>183</v>
      </c>
      <c r="F779" t="s">
        <v>19</v>
      </c>
      <c r="G779" t="s">
        <v>20</v>
      </c>
      <c r="H779">
        <v>379.2</v>
      </c>
      <c r="I779">
        <v>4500</v>
      </c>
      <c r="J779">
        <v>1706400</v>
      </c>
      <c r="K779">
        <v>1975734.3840000001</v>
      </c>
      <c r="L779">
        <v>293.48</v>
      </c>
      <c r="M779">
        <v>0</v>
      </c>
      <c r="N779">
        <v>1533312.8</v>
      </c>
    </row>
    <row r="780" spans="1:14" x14ac:dyDescent="0.3">
      <c r="A780" t="s">
        <v>167</v>
      </c>
      <c r="B780" t="s">
        <v>33</v>
      </c>
      <c r="C780" t="s">
        <v>202</v>
      </c>
      <c r="D780" t="s">
        <v>29</v>
      </c>
      <c r="E780" t="s">
        <v>183</v>
      </c>
      <c r="F780" t="s">
        <v>19</v>
      </c>
      <c r="G780" t="s">
        <v>20</v>
      </c>
      <c r="H780">
        <v>14.02</v>
      </c>
      <c r="I780">
        <v>65000</v>
      </c>
      <c r="J780">
        <v>911300</v>
      </c>
      <c r="K780">
        <v>1043962.7078</v>
      </c>
      <c r="L780">
        <v>3.63</v>
      </c>
      <c r="M780">
        <v>0</v>
      </c>
      <c r="N780">
        <v>259330</v>
      </c>
    </row>
    <row r="781" spans="1:14" x14ac:dyDescent="0.3">
      <c r="A781" t="s">
        <v>167</v>
      </c>
      <c r="B781" t="s">
        <v>34</v>
      </c>
      <c r="C781" t="s">
        <v>202</v>
      </c>
      <c r="D781" t="s">
        <v>29</v>
      </c>
      <c r="E781" t="s">
        <v>183</v>
      </c>
      <c r="F781" t="s">
        <v>19</v>
      </c>
      <c r="G781" t="s">
        <v>20</v>
      </c>
      <c r="H781">
        <v>22746.53</v>
      </c>
      <c r="I781">
        <v>1</v>
      </c>
      <c r="J781">
        <v>22746.53</v>
      </c>
      <c r="K781">
        <v>22746.53</v>
      </c>
      <c r="L781">
        <v>4597.6400000000003</v>
      </c>
      <c r="M781">
        <v>5.75</v>
      </c>
      <c r="N781">
        <v>4323.24</v>
      </c>
    </row>
    <row r="782" spans="1:14" x14ac:dyDescent="0.3">
      <c r="A782" t="s">
        <v>167</v>
      </c>
      <c r="B782" t="s">
        <v>80</v>
      </c>
      <c r="C782" t="s">
        <v>203</v>
      </c>
      <c r="D782" t="s">
        <v>29</v>
      </c>
      <c r="E782" t="s">
        <v>183</v>
      </c>
      <c r="F782" t="s">
        <v>19</v>
      </c>
      <c r="G782" t="s">
        <v>20</v>
      </c>
      <c r="H782">
        <v>1.33</v>
      </c>
      <c r="I782">
        <v>4000</v>
      </c>
      <c r="J782">
        <v>5320</v>
      </c>
      <c r="K782">
        <v>6933.0373</v>
      </c>
      <c r="L782">
        <v>11.26</v>
      </c>
      <c r="M782">
        <v>0</v>
      </c>
      <c r="N782">
        <v>59116</v>
      </c>
    </row>
    <row r="783" spans="1:14" x14ac:dyDescent="0.3">
      <c r="A783" t="s">
        <v>167</v>
      </c>
      <c r="B783" t="s">
        <v>27</v>
      </c>
      <c r="C783" t="s">
        <v>203</v>
      </c>
      <c r="D783" t="s">
        <v>29</v>
      </c>
      <c r="E783" t="s">
        <v>183</v>
      </c>
      <c r="F783" t="s">
        <v>19</v>
      </c>
      <c r="G783" t="s">
        <v>20</v>
      </c>
      <c r="H783">
        <v>154.22</v>
      </c>
      <c r="I783">
        <v>5000</v>
      </c>
      <c r="J783">
        <v>771100</v>
      </c>
      <c r="K783">
        <v>838511.10419999994</v>
      </c>
      <c r="L783">
        <v>44.79</v>
      </c>
      <c r="M783">
        <v>0</v>
      </c>
      <c r="N783">
        <v>240830</v>
      </c>
    </row>
    <row r="784" spans="1:14" x14ac:dyDescent="0.3">
      <c r="A784" t="s">
        <v>167</v>
      </c>
      <c r="B784" t="s">
        <v>31</v>
      </c>
      <c r="C784" t="s">
        <v>203</v>
      </c>
      <c r="D784" t="s">
        <v>29</v>
      </c>
      <c r="E784" t="s">
        <v>183</v>
      </c>
      <c r="F784" t="s">
        <v>19</v>
      </c>
      <c r="G784" t="s">
        <v>20</v>
      </c>
      <c r="H784">
        <v>3183.46</v>
      </c>
      <c r="I784">
        <v>5000</v>
      </c>
      <c r="J784">
        <v>15917300</v>
      </c>
      <c r="K784">
        <v>17643276.508200001</v>
      </c>
      <c r="L784">
        <v>909.68</v>
      </c>
      <c r="M784">
        <v>36.75</v>
      </c>
      <c r="N784">
        <v>4777573.79</v>
      </c>
    </row>
    <row r="785" spans="1:14" x14ac:dyDescent="0.3">
      <c r="A785" t="s">
        <v>167</v>
      </c>
      <c r="B785" t="s">
        <v>32</v>
      </c>
      <c r="C785" t="s">
        <v>203</v>
      </c>
      <c r="D785" t="s">
        <v>29</v>
      </c>
      <c r="E785" t="s">
        <v>183</v>
      </c>
      <c r="F785" t="s">
        <v>19</v>
      </c>
      <c r="G785" t="s">
        <v>20</v>
      </c>
      <c r="H785">
        <v>379.2</v>
      </c>
      <c r="I785">
        <v>4500</v>
      </c>
      <c r="J785">
        <v>1706400</v>
      </c>
      <c r="K785">
        <v>1975734.3840000001</v>
      </c>
      <c r="L785">
        <v>171.33</v>
      </c>
      <c r="M785">
        <v>0</v>
      </c>
      <c r="N785">
        <v>882702</v>
      </c>
    </row>
    <row r="786" spans="1:14" x14ac:dyDescent="0.3">
      <c r="A786" t="s">
        <v>167</v>
      </c>
      <c r="B786" t="s">
        <v>33</v>
      </c>
      <c r="C786" t="s">
        <v>203</v>
      </c>
      <c r="D786" t="s">
        <v>29</v>
      </c>
      <c r="E786" t="s">
        <v>183</v>
      </c>
      <c r="F786" t="s">
        <v>19</v>
      </c>
      <c r="G786" t="s">
        <v>20</v>
      </c>
      <c r="H786">
        <v>14.02</v>
      </c>
      <c r="I786">
        <v>65000</v>
      </c>
      <c r="J786">
        <v>911300</v>
      </c>
      <c r="K786">
        <v>1043962.7078</v>
      </c>
      <c r="L786">
        <v>3.54</v>
      </c>
      <c r="M786">
        <v>0</v>
      </c>
      <c r="N786">
        <v>256840</v>
      </c>
    </row>
    <row r="787" spans="1:14" x14ac:dyDescent="0.3">
      <c r="A787" t="s">
        <v>167</v>
      </c>
      <c r="B787" t="s">
        <v>34</v>
      </c>
      <c r="C787" t="s">
        <v>203</v>
      </c>
      <c r="D787" t="s">
        <v>29</v>
      </c>
      <c r="E787" t="s">
        <v>183</v>
      </c>
      <c r="F787" t="s">
        <v>19</v>
      </c>
      <c r="G787" t="s">
        <v>20</v>
      </c>
      <c r="H787">
        <v>22746.53</v>
      </c>
      <c r="I787">
        <v>1</v>
      </c>
      <c r="J787">
        <v>22746.53</v>
      </c>
      <c r="K787">
        <v>22746.53</v>
      </c>
      <c r="L787">
        <v>15481.2</v>
      </c>
      <c r="M787">
        <v>1.43</v>
      </c>
      <c r="N787">
        <v>15481.2</v>
      </c>
    </row>
    <row r="788" spans="1:14" x14ac:dyDescent="0.3">
      <c r="A788" t="s">
        <v>167</v>
      </c>
      <c r="B788" t="s">
        <v>80</v>
      </c>
      <c r="C788" t="s">
        <v>204</v>
      </c>
      <c r="D788" t="s">
        <v>17</v>
      </c>
      <c r="E788" t="s">
        <v>183</v>
      </c>
      <c r="F788" t="s">
        <v>19</v>
      </c>
      <c r="G788" t="s">
        <v>20</v>
      </c>
      <c r="H788">
        <v>0.84</v>
      </c>
      <c r="I788">
        <v>4000</v>
      </c>
      <c r="J788">
        <v>3360</v>
      </c>
      <c r="K788">
        <v>4378.7604000000001</v>
      </c>
      <c r="L788">
        <v>0</v>
      </c>
      <c r="M788">
        <v>0</v>
      </c>
      <c r="N788">
        <v>0</v>
      </c>
    </row>
    <row r="789" spans="1:14" x14ac:dyDescent="0.3">
      <c r="A789" t="s">
        <v>167</v>
      </c>
      <c r="B789" t="s">
        <v>27</v>
      </c>
      <c r="C789" t="s">
        <v>204</v>
      </c>
      <c r="D789" t="s">
        <v>17</v>
      </c>
      <c r="E789" t="s">
        <v>183</v>
      </c>
      <c r="F789" t="s">
        <v>19</v>
      </c>
      <c r="G789" t="s">
        <v>20</v>
      </c>
      <c r="H789">
        <v>98.13</v>
      </c>
      <c r="I789">
        <v>5000</v>
      </c>
      <c r="J789">
        <v>490650</v>
      </c>
      <c r="K789">
        <v>533543.60430000001</v>
      </c>
      <c r="L789">
        <v>63.77</v>
      </c>
      <c r="M789">
        <v>0</v>
      </c>
      <c r="N789">
        <v>319568.5</v>
      </c>
    </row>
    <row r="790" spans="1:14" x14ac:dyDescent="0.3">
      <c r="A790" t="s">
        <v>167</v>
      </c>
      <c r="B790" t="s">
        <v>31</v>
      </c>
      <c r="C790" t="s">
        <v>204</v>
      </c>
      <c r="D790" t="s">
        <v>17</v>
      </c>
      <c r="E790" t="s">
        <v>183</v>
      </c>
      <c r="F790" t="s">
        <v>19</v>
      </c>
      <c r="G790" t="s">
        <v>20</v>
      </c>
      <c r="H790">
        <v>2025.67</v>
      </c>
      <c r="I790">
        <v>5000</v>
      </c>
      <c r="J790">
        <v>10128350</v>
      </c>
      <c r="K790">
        <v>11226607.503900001</v>
      </c>
      <c r="L790">
        <v>1167.75</v>
      </c>
      <c r="M790">
        <v>15.1</v>
      </c>
      <c r="N790">
        <v>6313608.9699999997</v>
      </c>
    </row>
    <row r="791" spans="1:14" x14ac:dyDescent="0.3">
      <c r="A791" t="s">
        <v>167</v>
      </c>
      <c r="B791" t="s">
        <v>32</v>
      </c>
      <c r="C791" t="s">
        <v>204</v>
      </c>
      <c r="D791" t="s">
        <v>17</v>
      </c>
      <c r="E791" t="s">
        <v>183</v>
      </c>
      <c r="F791" t="s">
        <v>19</v>
      </c>
      <c r="G791" t="s">
        <v>20</v>
      </c>
      <c r="H791">
        <v>241.29</v>
      </c>
      <c r="I791">
        <v>4500</v>
      </c>
      <c r="J791">
        <v>1085805</v>
      </c>
      <c r="K791">
        <v>1257186.0482999999</v>
      </c>
      <c r="L791">
        <v>219.27</v>
      </c>
      <c r="M791">
        <v>0</v>
      </c>
      <c r="N791">
        <v>1144486.8</v>
      </c>
    </row>
    <row r="792" spans="1:14" x14ac:dyDescent="0.3">
      <c r="A792" t="s">
        <v>167</v>
      </c>
      <c r="B792" t="s">
        <v>33</v>
      </c>
      <c r="C792" t="s">
        <v>204</v>
      </c>
      <c r="D792" t="s">
        <v>17</v>
      </c>
      <c r="E792" t="s">
        <v>183</v>
      </c>
      <c r="F792" t="s">
        <v>19</v>
      </c>
      <c r="G792" t="s">
        <v>20</v>
      </c>
      <c r="H792">
        <v>8.92</v>
      </c>
      <c r="I792">
        <v>65000</v>
      </c>
      <c r="J792">
        <v>579800</v>
      </c>
      <c r="K792">
        <v>664204.51879999996</v>
      </c>
      <c r="L792">
        <v>5.48</v>
      </c>
      <c r="M792">
        <v>0</v>
      </c>
      <c r="N792">
        <v>431050</v>
      </c>
    </row>
    <row r="793" spans="1:14" x14ac:dyDescent="0.3">
      <c r="A793" t="s">
        <v>167</v>
      </c>
      <c r="B793" t="s">
        <v>34</v>
      </c>
      <c r="C793" t="s">
        <v>204</v>
      </c>
      <c r="D793" t="s">
        <v>17</v>
      </c>
      <c r="E793" t="s">
        <v>183</v>
      </c>
      <c r="F793" t="s">
        <v>19</v>
      </c>
      <c r="G793" t="s">
        <v>20</v>
      </c>
      <c r="H793">
        <v>14473.88</v>
      </c>
      <c r="I793">
        <v>1</v>
      </c>
      <c r="J793">
        <v>14473.88</v>
      </c>
      <c r="K793">
        <v>14473.88</v>
      </c>
      <c r="L793">
        <v>14193.11</v>
      </c>
      <c r="M793">
        <v>0.06</v>
      </c>
      <c r="N793">
        <v>14163.11</v>
      </c>
    </row>
    <row r="794" spans="1:14" x14ac:dyDescent="0.3">
      <c r="A794" t="s">
        <v>167</v>
      </c>
      <c r="B794" t="s">
        <v>80</v>
      </c>
      <c r="C794" t="s">
        <v>205</v>
      </c>
      <c r="D794" t="s">
        <v>29</v>
      </c>
      <c r="E794" t="s">
        <v>183</v>
      </c>
      <c r="F794" t="s">
        <v>19</v>
      </c>
      <c r="G794" t="s">
        <v>20</v>
      </c>
      <c r="H794">
        <v>1.33</v>
      </c>
      <c r="I794">
        <v>4000</v>
      </c>
      <c r="J794">
        <v>5320</v>
      </c>
      <c r="K794">
        <v>6933.0373</v>
      </c>
      <c r="L794">
        <v>0</v>
      </c>
      <c r="M794">
        <v>0</v>
      </c>
      <c r="N794">
        <v>0</v>
      </c>
    </row>
    <row r="795" spans="1:14" x14ac:dyDescent="0.3">
      <c r="A795" t="s">
        <v>167</v>
      </c>
      <c r="B795" t="s">
        <v>27</v>
      </c>
      <c r="C795" t="s">
        <v>205</v>
      </c>
      <c r="D795" t="s">
        <v>29</v>
      </c>
      <c r="E795" t="s">
        <v>183</v>
      </c>
      <c r="F795" t="s">
        <v>19</v>
      </c>
      <c r="G795" t="s">
        <v>20</v>
      </c>
      <c r="H795">
        <v>154.22</v>
      </c>
      <c r="I795">
        <v>5000</v>
      </c>
      <c r="J795">
        <v>771100</v>
      </c>
      <c r="K795">
        <v>838511.10419999994</v>
      </c>
      <c r="L795">
        <v>83.88</v>
      </c>
      <c r="M795">
        <v>2.83</v>
      </c>
      <c r="N795">
        <v>445367</v>
      </c>
    </row>
    <row r="796" spans="1:14" x14ac:dyDescent="0.3">
      <c r="A796" t="s">
        <v>167</v>
      </c>
      <c r="B796" t="s">
        <v>31</v>
      </c>
      <c r="C796" t="s">
        <v>205</v>
      </c>
      <c r="D796" t="s">
        <v>29</v>
      </c>
      <c r="E796" t="s">
        <v>183</v>
      </c>
      <c r="F796" t="s">
        <v>19</v>
      </c>
      <c r="G796" t="s">
        <v>20</v>
      </c>
      <c r="H796">
        <v>3183.46</v>
      </c>
      <c r="I796">
        <v>5000</v>
      </c>
      <c r="J796">
        <v>15917300</v>
      </c>
      <c r="K796">
        <v>17643276.508200001</v>
      </c>
      <c r="L796">
        <v>2542.6799999999998</v>
      </c>
      <c r="M796">
        <v>78.569999999999993</v>
      </c>
      <c r="N796">
        <v>13737254.35</v>
      </c>
    </row>
    <row r="797" spans="1:14" x14ac:dyDescent="0.3">
      <c r="A797" t="s">
        <v>167</v>
      </c>
      <c r="B797" t="s">
        <v>32</v>
      </c>
      <c r="C797" t="s">
        <v>205</v>
      </c>
      <c r="D797" t="s">
        <v>29</v>
      </c>
      <c r="E797" t="s">
        <v>183</v>
      </c>
      <c r="F797" t="s">
        <v>19</v>
      </c>
      <c r="G797" t="s">
        <v>20</v>
      </c>
      <c r="H797">
        <v>379.2</v>
      </c>
      <c r="I797">
        <v>4500</v>
      </c>
      <c r="J797">
        <v>1706400</v>
      </c>
      <c r="K797">
        <v>1975734.3840000001</v>
      </c>
      <c r="L797">
        <v>145.24</v>
      </c>
      <c r="M797">
        <v>0</v>
      </c>
      <c r="N797">
        <v>758732</v>
      </c>
    </row>
    <row r="798" spans="1:14" x14ac:dyDescent="0.3">
      <c r="A798" t="s">
        <v>167</v>
      </c>
      <c r="B798" t="s">
        <v>33</v>
      </c>
      <c r="C798" t="s">
        <v>205</v>
      </c>
      <c r="D798" t="s">
        <v>29</v>
      </c>
      <c r="E798" t="s">
        <v>183</v>
      </c>
      <c r="F798" t="s">
        <v>19</v>
      </c>
      <c r="G798" t="s">
        <v>20</v>
      </c>
      <c r="H798">
        <v>14.02</v>
      </c>
      <c r="I798">
        <v>65000</v>
      </c>
      <c r="J798">
        <v>911300</v>
      </c>
      <c r="K798">
        <v>1043962.7078</v>
      </c>
      <c r="L798">
        <v>6.82</v>
      </c>
      <c r="M798">
        <v>0.12</v>
      </c>
      <c r="N798">
        <v>492790</v>
      </c>
    </row>
    <row r="799" spans="1:14" x14ac:dyDescent="0.3">
      <c r="A799" t="s">
        <v>167</v>
      </c>
      <c r="B799" t="s">
        <v>34</v>
      </c>
      <c r="C799" t="s">
        <v>205</v>
      </c>
      <c r="D799" t="s">
        <v>29</v>
      </c>
      <c r="E799" t="s">
        <v>183</v>
      </c>
      <c r="F799" t="s">
        <v>19</v>
      </c>
      <c r="G799" t="s">
        <v>20</v>
      </c>
      <c r="H799">
        <v>22746.53</v>
      </c>
      <c r="I799">
        <v>1</v>
      </c>
      <c r="J799">
        <v>22746.53</v>
      </c>
      <c r="K799">
        <v>22746.53</v>
      </c>
      <c r="L799">
        <v>46298.87</v>
      </c>
      <c r="M799">
        <v>4.8499999999999996</v>
      </c>
      <c r="N799">
        <v>30795.87</v>
      </c>
    </row>
    <row r="800" spans="1:14" x14ac:dyDescent="0.3">
      <c r="A800" t="s">
        <v>167</v>
      </c>
      <c r="B800" t="s">
        <v>80</v>
      </c>
      <c r="C800" t="s">
        <v>206</v>
      </c>
      <c r="D800" t="s">
        <v>17</v>
      </c>
      <c r="E800" t="s">
        <v>183</v>
      </c>
      <c r="F800" t="s">
        <v>19</v>
      </c>
      <c r="G800" t="s">
        <v>20</v>
      </c>
      <c r="H800">
        <v>0.84</v>
      </c>
      <c r="I800">
        <v>4000</v>
      </c>
      <c r="J800">
        <v>3360</v>
      </c>
      <c r="K800">
        <v>4378.7604000000001</v>
      </c>
      <c r="L800">
        <v>0</v>
      </c>
      <c r="M800">
        <v>0</v>
      </c>
      <c r="N800">
        <v>0</v>
      </c>
    </row>
    <row r="801" spans="1:14" x14ac:dyDescent="0.3">
      <c r="A801" t="s">
        <v>167</v>
      </c>
      <c r="B801" t="s">
        <v>27</v>
      </c>
      <c r="C801" t="s">
        <v>206</v>
      </c>
      <c r="D801" t="s">
        <v>17</v>
      </c>
      <c r="E801" t="s">
        <v>183</v>
      </c>
      <c r="F801" t="s">
        <v>19</v>
      </c>
      <c r="G801" t="s">
        <v>20</v>
      </c>
      <c r="H801">
        <v>98.13</v>
      </c>
      <c r="I801">
        <v>5000</v>
      </c>
      <c r="J801">
        <v>490650</v>
      </c>
      <c r="K801">
        <v>533543.60430000001</v>
      </c>
      <c r="L801">
        <v>135.06</v>
      </c>
      <c r="M801">
        <v>0</v>
      </c>
      <c r="N801">
        <v>741119.2</v>
      </c>
    </row>
    <row r="802" spans="1:14" x14ac:dyDescent="0.3">
      <c r="A802" t="s">
        <v>167</v>
      </c>
      <c r="B802" t="s">
        <v>31</v>
      </c>
      <c r="C802" t="s">
        <v>206</v>
      </c>
      <c r="D802" t="s">
        <v>17</v>
      </c>
      <c r="E802" t="s">
        <v>183</v>
      </c>
      <c r="F802" t="s">
        <v>19</v>
      </c>
      <c r="G802" t="s">
        <v>20</v>
      </c>
      <c r="H802">
        <v>2025.67</v>
      </c>
      <c r="I802">
        <v>5000</v>
      </c>
      <c r="J802">
        <v>10128350</v>
      </c>
      <c r="K802">
        <v>11226607.503900001</v>
      </c>
      <c r="L802">
        <v>1785.24</v>
      </c>
      <c r="M802">
        <v>31.53</v>
      </c>
      <c r="N802">
        <v>9722838.0099999998</v>
      </c>
    </row>
    <row r="803" spans="1:14" x14ac:dyDescent="0.3">
      <c r="A803" t="s">
        <v>167</v>
      </c>
      <c r="B803" t="s">
        <v>32</v>
      </c>
      <c r="C803" t="s">
        <v>206</v>
      </c>
      <c r="D803" t="s">
        <v>17</v>
      </c>
      <c r="E803" t="s">
        <v>183</v>
      </c>
      <c r="F803" t="s">
        <v>19</v>
      </c>
      <c r="G803" t="s">
        <v>20</v>
      </c>
      <c r="H803">
        <v>241.29</v>
      </c>
      <c r="I803">
        <v>4500</v>
      </c>
      <c r="J803">
        <v>1085805</v>
      </c>
      <c r="K803">
        <v>1257186.0482999999</v>
      </c>
      <c r="L803">
        <v>213.24</v>
      </c>
      <c r="M803">
        <v>0</v>
      </c>
      <c r="N803">
        <v>1108739.01</v>
      </c>
    </row>
    <row r="804" spans="1:14" x14ac:dyDescent="0.3">
      <c r="A804" t="s">
        <v>167</v>
      </c>
      <c r="B804" t="s">
        <v>33</v>
      </c>
      <c r="C804" t="s">
        <v>206</v>
      </c>
      <c r="D804" t="s">
        <v>17</v>
      </c>
      <c r="E804" t="s">
        <v>183</v>
      </c>
      <c r="F804" t="s">
        <v>19</v>
      </c>
      <c r="G804" t="s">
        <v>20</v>
      </c>
      <c r="H804">
        <v>8.92</v>
      </c>
      <c r="I804">
        <v>65000</v>
      </c>
      <c r="J804">
        <v>579800</v>
      </c>
      <c r="K804">
        <v>664204.51879999996</v>
      </c>
      <c r="L804">
        <v>13.63</v>
      </c>
      <c r="M804">
        <v>0</v>
      </c>
      <c r="N804">
        <v>987690</v>
      </c>
    </row>
    <row r="805" spans="1:14" x14ac:dyDescent="0.3">
      <c r="A805" t="s">
        <v>167</v>
      </c>
      <c r="B805" t="s">
        <v>34</v>
      </c>
      <c r="C805" t="s">
        <v>206</v>
      </c>
      <c r="D805" t="s">
        <v>17</v>
      </c>
      <c r="E805" t="s">
        <v>183</v>
      </c>
      <c r="F805" t="s">
        <v>19</v>
      </c>
      <c r="G805" t="s">
        <v>20</v>
      </c>
      <c r="H805">
        <v>14473.88</v>
      </c>
      <c r="I805">
        <v>1</v>
      </c>
      <c r="J805">
        <v>14473.88</v>
      </c>
      <c r="K805">
        <v>14473.88</v>
      </c>
      <c r="L805">
        <v>18156.849999999999</v>
      </c>
      <c r="M805">
        <v>0.69</v>
      </c>
      <c r="N805">
        <v>18156.849999999999</v>
      </c>
    </row>
    <row r="806" spans="1:14" x14ac:dyDescent="0.3">
      <c r="A806" t="s">
        <v>167</v>
      </c>
      <c r="B806" t="s">
        <v>80</v>
      </c>
      <c r="C806" t="s">
        <v>207</v>
      </c>
      <c r="D806" t="s">
        <v>64</v>
      </c>
      <c r="E806" t="s">
        <v>183</v>
      </c>
      <c r="F806" t="s">
        <v>19</v>
      </c>
      <c r="G806" t="s">
        <v>20</v>
      </c>
      <c r="H806">
        <v>1.62</v>
      </c>
      <c r="I806">
        <v>4000</v>
      </c>
      <c r="J806">
        <v>6480</v>
      </c>
      <c r="K806">
        <v>8444.7522000000008</v>
      </c>
      <c r="L806">
        <v>6.69</v>
      </c>
      <c r="M806">
        <v>0</v>
      </c>
      <c r="N806">
        <v>34119</v>
      </c>
    </row>
    <row r="807" spans="1:14" x14ac:dyDescent="0.3">
      <c r="A807" t="s">
        <v>167</v>
      </c>
      <c r="B807" t="s">
        <v>27</v>
      </c>
      <c r="C807" t="s">
        <v>207</v>
      </c>
      <c r="D807" t="s">
        <v>64</v>
      </c>
      <c r="E807" t="s">
        <v>183</v>
      </c>
      <c r="F807" t="s">
        <v>19</v>
      </c>
      <c r="G807" t="s">
        <v>20</v>
      </c>
      <c r="H807">
        <v>189.28</v>
      </c>
      <c r="I807">
        <v>5000</v>
      </c>
      <c r="J807">
        <v>946400</v>
      </c>
      <c r="K807">
        <v>1029136.1808</v>
      </c>
      <c r="L807">
        <v>150.71</v>
      </c>
      <c r="M807">
        <v>11.46</v>
      </c>
      <c r="N807">
        <v>740852.75</v>
      </c>
    </row>
    <row r="808" spans="1:14" x14ac:dyDescent="0.3">
      <c r="A808" t="s">
        <v>167</v>
      </c>
      <c r="B808" t="s">
        <v>31</v>
      </c>
      <c r="C808" t="s">
        <v>207</v>
      </c>
      <c r="D808" t="s">
        <v>64</v>
      </c>
      <c r="E808" t="s">
        <v>183</v>
      </c>
      <c r="F808" t="s">
        <v>19</v>
      </c>
      <c r="G808" t="s">
        <v>20</v>
      </c>
      <c r="H808">
        <v>3907.31</v>
      </c>
      <c r="I808">
        <v>5000</v>
      </c>
      <c r="J808">
        <v>19536550</v>
      </c>
      <c r="K808">
        <v>21654976.262699999</v>
      </c>
      <c r="L808">
        <v>2433.21</v>
      </c>
      <c r="M808">
        <v>53.18</v>
      </c>
      <c r="N808">
        <v>13268305.15</v>
      </c>
    </row>
    <row r="809" spans="1:14" x14ac:dyDescent="0.3">
      <c r="A809" t="s">
        <v>167</v>
      </c>
      <c r="B809" t="s">
        <v>32</v>
      </c>
      <c r="C809" t="s">
        <v>207</v>
      </c>
      <c r="D809" t="s">
        <v>64</v>
      </c>
      <c r="E809" t="s">
        <v>183</v>
      </c>
      <c r="F809" t="s">
        <v>19</v>
      </c>
      <c r="G809" t="s">
        <v>20</v>
      </c>
      <c r="H809">
        <v>465.42</v>
      </c>
      <c r="I809">
        <v>4500</v>
      </c>
      <c r="J809">
        <v>2094390</v>
      </c>
      <c r="K809">
        <v>2424963.8634000001</v>
      </c>
      <c r="L809">
        <v>433.96</v>
      </c>
      <c r="M809">
        <v>0</v>
      </c>
      <c r="N809">
        <v>2264047.75</v>
      </c>
    </row>
    <row r="810" spans="1:14" x14ac:dyDescent="0.3">
      <c r="A810" t="s">
        <v>167</v>
      </c>
      <c r="B810" t="s">
        <v>33</v>
      </c>
      <c r="C810" t="s">
        <v>207</v>
      </c>
      <c r="D810" t="s">
        <v>64</v>
      </c>
      <c r="E810" t="s">
        <v>183</v>
      </c>
      <c r="F810" t="s">
        <v>19</v>
      </c>
      <c r="G810" t="s">
        <v>20</v>
      </c>
      <c r="H810">
        <v>17.21</v>
      </c>
      <c r="I810">
        <v>65000</v>
      </c>
      <c r="J810">
        <v>1118650</v>
      </c>
      <c r="K810">
        <v>1281497.7319</v>
      </c>
      <c r="L810">
        <v>15.54</v>
      </c>
      <c r="M810">
        <v>1.31</v>
      </c>
      <c r="N810">
        <v>1059220</v>
      </c>
    </row>
    <row r="811" spans="1:14" x14ac:dyDescent="0.3">
      <c r="A811" t="s">
        <v>167</v>
      </c>
      <c r="B811" t="s">
        <v>34</v>
      </c>
      <c r="C811" t="s">
        <v>207</v>
      </c>
      <c r="D811" t="s">
        <v>64</v>
      </c>
      <c r="E811" t="s">
        <v>183</v>
      </c>
      <c r="F811" t="s">
        <v>19</v>
      </c>
      <c r="G811" t="s">
        <v>20</v>
      </c>
      <c r="H811">
        <v>27918.560000000001</v>
      </c>
      <c r="I811">
        <v>1</v>
      </c>
      <c r="J811">
        <v>27918.560000000001</v>
      </c>
      <c r="K811">
        <v>27918.560000000001</v>
      </c>
      <c r="L811">
        <v>221726.37</v>
      </c>
      <c r="M811">
        <v>0.64</v>
      </c>
      <c r="N811">
        <v>221412.77</v>
      </c>
    </row>
    <row r="812" spans="1:14" x14ac:dyDescent="0.3">
      <c r="A812" t="s">
        <v>167</v>
      </c>
      <c r="B812" t="s">
        <v>80</v>
      </c>
      <c r="C812" t="s">
        <v>208</v>
      </c>
      <c r="D812" t="s">
        <v>29</v>
      </c>
      <c r="E812" t="s">
        <v>183</v>
      </c>
      <c r="F812" t="s">
        <v>19</v>
      </c>
      <c r="G812" t="s">
        <v>20</v>
      </c>
      <c r="H812">
        <v>1.33</v>
      </c>
      <c r="I812">
        <v>4000</v>
      </c>
      <c r="J812">
        <v>5320</v>
      </c>
      <c r="K812">
        <v>6933.0373</v>
      </c>
      <c r="L812">
        <v>0</v>
      </c>
      <c r="M812">
        <v>0</v>
      </c>
      <c r="N812">
        <v>0</v>
      </c>
    </row>
    <row r="813" spans="1:14" x14ac:dyDescent="0.3">
      <c r="A813" t="s">
        <v>167</v>
      </c>
      <c r="B813" t="s">
        <v>27</v>
      </c>
      <c r="C813" t="s">
        <v>208</v>
      </c>
      <c r="D813" t="s">
        <v>29</v>
      </c>
      <c r="E813" t="s">
        <v>183</v>
      </c>
      <c r="F813" t="s">
        <v>19</v>
      </c>
      <c r="G813" t="s">
        <v>20</v>
      </c>
      <c r="H813">
        <v>154.22</v>
      </c>
      <c r="I813">
        <v>5000</v>
      </c>
      <c r="J813">
        <v>771100</v>
      </c>
      <c r="K813">
        <v>838511.10419999994</v>
      </c>
      <c r="L813">
        <v>128.19999999999999</v>
      </c>
      <c r="M813">
        <v>0</v>
      </c>
      <c r="N813">
        <v>705532</v>
      </c>
    </row>
    <row r="814" spans="1:14" x14ac:dyDescent="0.3">
      <c r="A814" t="s">
        <v>167</v>
      </c>
      <c r="B814" t="s">
        <v>31</v>
      </c>
      <c r="C814" t="s">
        <v>208</v>
      </c>
      <c r="D814" t="s">
        <v>29</v>
      </c>
      <c r="E814" t="s">
        <v>183</v>
      </c>
      <c r="F814" t="s">
        <v>19</v>
      </c>
      <c r="G814" t="s">
        <v>20</v>
      </c>
      <c r="H814">
        <v>3183.46</v>
      </c>
      <c r="I814">
        <v>5000</v>
      </c>
      <c r="J814">
        <v>15917300</v>
      </c>
      <c r="K814">
        <v>17643276.508200001</v>
      </c>
      <c r="L814">
        <v>1414.93</v>
      </c>
      <c r="M814">
        <v>74.5</v>
      </c>
      <c r="N814">
        <v>7479090.5999999996</v>
      </c>
    </row>
    <row r="815" spans="1:14" x14ac:dyDescent="0.3">
      <c r="A815" t="s">
        <v>167</v>
      </c>
      <c r="B815" t="s">
        <v>32</v>
      </c>
      <c r="C815" t="s">
        <v>208</v>
      </c>
      <c r="D815" t="s">
        <v>29</v>
      </c>
      <c r="E815" t="s">
        <v>183</v>
      </c>
      <c r="F815" t="s">
        <v>19</v>
      </c>
      <c r="G815" t="s">
        <v>20</v>
      </c>
      <c r="H815">
        <v>379.2</v>
      </c>
      <c r="I815">
        <v>4500</v>
      </c>
      <c r="J815">
        <v>1706400</v>
      </c>
      <c r="K815">
        <v>1975734.3840000001</v>
      </c>
      <c r="L815">
        <v>373.74</v>
      </c>
      <c r="M815">
        <v>0</v>
      </c>
      <c r="N815">
        <v>1957475.35</v>
      </c>
    </row>
    <row r="816" spans="1:14" x14ac:dyDescent="0.3">
      <c r="A816" t="s">
        <v>167</v>
      </c>
      <c r="B816" t="s">
        <v>33</v>
      </c>
      <c r="C816" t="s">
        <v>208</v>
      </c>
      <c r="D816" t="s">
        <v>29</v>
      </c>
      <c r="E816" t="s">
        <v>183</v>
      </c>
      <c r="F816" t="s">
        <v>19</v>
      </c>
      <c r="G816" t="s">
        <v>20</v>
      </c>
      <c r="H816">
        <v>14.02</v>
      </c>
      <c r="I816">
        <v>65000</v>
      </c>
      <c r="J816">
        <v>911300</v>
      </c>
      <c r="K816">
        <v>1043962.7078</v>
      </c>
      <c r="L816">
        <v>10.41</v>
      </c>
      <c r="M816">
        <v>0</v>
      </c>
      <c r="N816">
        <v>744240</v>
      </c>
    </row>
    <row r="817" spans="1:14" x14ac:dyDescent="0.3">
      <c r="A817" t="s">
        <v>167</v>
      </c>
      <c r="B817" t="s">
        <v>34</v>
      </c>
      <c r="C817" t="s">
        <v>208</v>
      </c>
      <c r="D817" t="s">
        <v>29</v>
      </c>
      <c r="E817" t="s">
        <v>183</v>
      </c>
      <c r="F817" t="s">
        <v>19</v>
      </c>
      <c r="G817" t="s">
        <v>20</v>
      </c>
      <c r="H817">
        <v>22746.53</v>
      </c>
      <c r="I817">
        <v>1</v>
      </c>
      <c r="J817">
        <v>22746.53</v>
      </c>
      <c r="K817">
        <v>22746.53</v>
      </c>
      <c r="L817">
        <v>6707.2</v>
      </c>
      <c r="M817">
        <v>2.5099999999999998</v>
      </c>
      <c r="N817">
        <v>5793.2</v>
      </c>
    </row>
    <row r="818" spans="1:14" x14ac:dyDescent="0.3">
      <c r="A818" t="s">
        <v>167</v>
      </c>
      <c r="B818" t="s">
        <v>80</v>
      </c>
      <c r="C818" t="s">
        <v>209</v>
      </c>
      <c r="D818" t="s">
        <v>17</v>
      </c>
      <c r="E818" t="s">
        <v>183</v>
      </c>
      <c r="F818" t="s">
        <v>19</v>
      </c>
      <c r="G818" t="s">
        <v>20</v>
      </c>
      <c r="H818">
        <v>0.84</v>
      </c>
      <c r="I818">
        <v>4000</v>
      </c>
      <c r="J818">
        <v>3360</v>
      </c>
      <c r="K818">
        <v>4378.7604000000001</v>
      </c>
      <c r="L818">
        <v>0</v>
      </c>
      <c r="M818">
        <v>0</v>
      </c>
      <c r="N818">
        <v>0</v>
      </c>
    </row>
    <row r="819" spans="1:14" x14ac:dyDescent="0.3">
      <c r="A819" t="s">
        <v>167</v>
      </c>
      <c r="B819" t="s">
        <v>27</v>
      </c>
      <c r="C819" t="s">
        <v>209</v>
      </c>
      <c r="D819" t="s">
        <v>17</v>
      </c>
      <c r="E819" t="s">
        <v>183</v>
      </c>
      <c r="F819" t="s">
        <v>19</v>
      </c>
      <c r="G819" t="s">
        <v>20</v>
      </c>
      <c r="H819">
        <v>98.13</v>
      </c>
      <c r="I819">
        <v>5000</v>
      </c>
      <c r="J819">
        <v>490650</v>
      </c>
      <c r="K819">
        <v>533543.60430000001</v>
      </c>
      <c r="L819">
        <v>48.31</v>
      </c>
      <c r="M819">
        <v>0</v>
      </c>
      <c r="N819">
        <v>244164.83</v>
      </c>
    </row>
    <row r="820" spans="1:14" x14ac:dyDescent="0.3">
      <c r="A820" t="s">
        <v>167</v>
      </c>
      <c r="B820" t="s">
        <v>31</v>
      </c>
      <c r="C820" t="s">
        <v>209</v>
      </c>
      <c r="D820" t="s">
        <v>17</v>
      </c>
      <c r="E820" t="s">
        <v>183</v>
      </c>
      <c r="F820" t="s">
        <v>19</v>
      </c>
      <c r="G820" t="s">
        <v>20</v>
      </c>
      <c r="H820">
        <v>2025.67</v>
      </c>
      <c r="I820">
        <v>5000</v>
      </c>
      <c r="J820">
        <v>10128350</v>
      </c>
      <c r="K820">
        <v>11226607.503900001</v>
      </c>
      <c r="L820">
        <v>1437.46</v>
      </c>
      <c r="M820">
        <v>28.2</v>
      </c>
      <c r="N820">
        <v>7829320.46</v>
      </c>
    </row>
    <row r="821" spans="1:14" x14ac:dyDescent="0.3">
      <c r="A821" t="s">
        <v>167</v>
      </c>
      <c r="B821" t="s">
        <v>32</v>
      </c>
      <c r="C821" t="s">
        <v>209</v>
      </c>
      <c r="D821" t="s">
        <v>17</v>
      </c>
      <c r="E821" t="s">
        <v>183</v>
      </c>
      <c r="F821" t="s">
        <v>19</v>
      </c>
      <c r="G821" t="s">
        <v>20</v>
      </c>
      <c r="H821">
        <v>241.29</v>
      </c>
      <c r="I821">
        <v>4500</v>
      </c>
      <c r="J821">
        <v>1085805</v>
      </c>
      <c r="K821">
        <v>1257186.0482999999</v>
      </c>
      <c r="L821">
        <v>100.76</v>
      </c>
      <c r="M821">
        <v>0</v>
      </c>
      <c r="N821">
        <v>529818.44999999995</v>
      </c>
    </row>
    <row r="822" spans="1:14" x14ac:dyDescent="0.3">
      <c r="A822" t="s">
        <v>167</v>
      </c>
      <c r="B822" t="s">
        <v>33</v>
      </c>
      <c r="C822" t="s">
        <v>209</v>
      </c>
      <c r="D822" t="s">
        <v>17</v>
      </c>
      <c r="E822" t="s">
        <v>183</v>
      </c>
      <c r="F822" t="s">
        <v>19</v>
      </c>
      <c r="G822" t="s">
        <v>20</v>
      </c>
      <c r="H822">
        <v>8.92</v>
      </c>
      <c r="I822">
        <v>65000</v>
      </c>
      <c r="J822">
        <v>579800</v>
      </c>
      <c r="K822">
        <v>664204.51879999996</v>
      </c>
      <c r="L822">
        <v>3.68</v>
      </c>
      <c r="M822">
        <v>0</v>
      </c>
      <c r="N822">
        <v>266150</v>
      </c>
    </row>
    <row r="823" spans="1:14" x14ac:dyDescent="0.3">
      <c r="A823" t="s">
        <v>167</v>
      </c>
      <c r="B823" t="s">
        <v>34</v>
      </c>
      <c r="C823" t="s">
        <v>209</v>
      </c>
      <c r="D823" t="s">
        <v>17</v>
      </c>
      <c r="E823" t="s">
        <v>183</v>
      </c>
      <c r="F823" t="s">
        <v>19</v>
      </c>
      <c r="G823" t="s">
        <v>20</v>
      </c>
      <c r="H823">
        <v>14473.88</v>
      </c>
      <c r="I823">
        <v>1</v>
      </c>
      <c r="J823">
        <v>14473.88</v>
      </c>
      <c r="K823">
        <v>14473.88</v>
      </c>
      <c r="L823">
        <v>35039.03</v>
      </c>
      <c r="M823">
        <v>8.5500000000000007</v>
      </c>
      <c r="N823">
        <v>19186.03</v>
      </c>
    </row>
    <row r="824" spans="1:14" x14ac:dyDescent="0.3">
      <c r="A824" t="s">
        <v>167</v>
      </c>
      <c r="B824" t="s">
        <v>80</v>
      </c>
      <c r="C824" t="s">
        <v>210</v>
      </c>
      <c r="D824" t="s">
        <v>29</v>
      </c>
      <c r="E824" t="s">
        <v>183</v>
      </c>
      <c r="F824" t="s">
        <v>19</v>
      </c>
      <c r="G824" t="s">
        <v>20</v>
      </c>
      <c r="H824">
        <v>1.33</v>
      </c>
      <c r="I824">
        <v>4000</v>
      </c>
      <c r="J824">
        <v>5320</v>
      </c>
      <c r="K824">
        <v>6933.0373</v>
      </c>
      <c r="L824">
        <v>0</v>
      </c>
      <c r="M824">
        <v>0</v>
      </c>
      <c r="N824">
        <v>0</v>
      </c>
    </row>
    <row r="825" spans="1:14" x14ac:dyDescent="0.3">
      <c r="A825" t="s">
        <v>167</v>
      </c>
      <c r="B825" t="s">
        <v>27</v>
      </c>
      <c r="C825" t="s">
        <v>210</v>
      </c>
      <c r="D825" t="s">
        <v>29</v>
      </c>
      <c r="E825" t="s">
        <v>183</v>
      </c>
      <c r="F825" t="s">
        <v>19</v>
      </c>
      <c r="G825" t="s">
        <v>20</v>
      </c>
      <c r="H825">
        <v>154.22</v>
      </c>
      <c r="I825">
        <v>5000</v>
      </c>
      <c r="J825">
        <v>771100</v>
      </c>
      <c r="K825">
        <v>838511.10419999994</v>
      </c>
      <c r="L825">
        <v>33.99</v>
      </c>
      <c r="M825">
        <v>0</v>
      </c>
      <c r="N825">
        <v>178694</v>
      </c>
    </row>
    <row r="826" spans="1:14" x14ac:dyDescent="0.3">
      <c r="A826" t="s">
        <v>167</v>
      </c>
      <c r="B826" t="s">
        <v>31</v>
      </c>
      <c r="C826" t="s">
        <v>210</v>
      </c>
      <c r="D826" t="s">
        <v>29</v>
      </c>
      <c r="E826" t="s">
        <v>183</v>
      </c>
      <c r="F826" t="s">
        <v>19</v>
      </c>
      <c r="G826" t="s">
        <v>20</v>
      </c>
      <c r="H826">
        <v>3183.46</v>
      </c>
      <c r="I826">
        <v>5000</v>
      </c>
      <c r="J826">
        <v>15917300</v>
      </c>
      <c r="K826">
        <v>17643276.508200001</v>
      </c>
      <c r="L826">
        <v>1390.54</v>
      </c>
      <c r="M826">
        <v>6.56</v>
      </c>
      <c r="N826">
        <v>7654282.96</v>
      </c>
    </row>
    <row r="827" spans="1:14" x14ac:dyDescent="0.3">
      <c r="A827" t="s">
        <v>167</v>
      </c>
      <c r="B827" t="s">
        <v>32</v>
      </c>
      <c r="C827" t="s">
        <v>210</v>
      </c>
      <c r="D827" t="s">
        <v>29</v>
      </c>
      <c r="E827" t="s">
        <v>183</v>
      </c>
      <c r="F827" t="s">
        <v>19</v>
      </c>
      <c r="G827" t="s">
        <v>20</v>
      </c>
      <c r="H827">
        <v>379.2</v>
      </c>
      <c r="I827">
        <v>4500</v>
      </c>
      <c r="J827">
        <v>1706400</v>
      </c>
      <c r="K827">
        <v>1975734.3840000001</v>
      </c>
      <c r="L827">
        <v>218.85</v>
      </c>
      <c r="M827">
        <v>0</v>
      </c>
      <c r="N827">
        <v>1143475.6000000001</v>
      </c>
    </row>
    <row r="828" spans="1:14" x14ac:dyDescent="0.3">
      <c r="A828" t="s">
        <v>167</v>
      </c>
      <c r="B828" t="s">
        <v>33</v>
      </c>
      <c r="C828" t="s">
        <v>210</v>
      </c>
      <c r="D828" t="s">
        <v>29</v>
      </c>
      <c r="E828" t="s">
        <v>183</v>
      </c>
      <c r="F828" t="s">
        <v>19</v>
      </c>
      <c r="G828" t="s">
        <v>20</v>
      </c>
      <c r="H828">
        <v>14.02</v>
      </c>
      <c r="I828">
        <v>65000</v>
      </c>
      <c r="J828">
        <v>911300</v>
      </c>
      <c r="K828">
        <v>1043962.7078</v>
      </c>
      <c r="L828">
        <v>3</v>
      </c>
      <c r="M828">
        <v>0</v>
      </c>
      <c r="N828">
        <v>214400</v>
      </c>
    </row>
    <row r="829" spans="1:14" x14ac:dyDescent="0.3">
      <c r="A829" t="s">
        <v>167</v>
      </c>
      <c r="B829" t="s">
        <v>34</v>
      </c>
      <c r="C829" t="s">
        <v>210</v>
      </c>
      <c r="D829" t="s">
        <v>29</v>
      </c>
      <c r="E829" t="s">
        <v>183</v>
      </c>
      <c r="F829" t="s">
        <v>19</v>
      </c>
      <c r="G829" t="s">
        <v>20</v>
      </c>
      <c r="H829">
        <v>22746.53</v>
      </c>
      <c r="I829">
        <v>1</v>
      </c>
      <c r="J829">
        <v>22746.53</v>
      </c>
      <c r="K829">
        <v>22746.53</v>
      </c>
      <c r="L829">
        <v>36209.46</v>
      </c>
      <c r="M829">
        <v>29.09</v>
      </c>
      <c r="N829">
        <v>35341.86</v>
      </c>
    </row>
    <row r="830" spans="1:14" x14ac:dyDescent="0.3">
      <c r="A830" t="s">
        <v>167</v>
      </c>
      <c r="B830" t="s">
        <v>80</v>
      </c>
      <c r="C830" t="s">
        <v>211</v>
      </c>
      <c r="D830" t="s">
        <v>29</v>
      </c>
      <c r="E830" t="s">
        <v>183</v>
      </c>
      <c r="F830" t="s">
        <v>19</v>
      </c>
      <c r="G830" t="s">
        <v>20</v>
      </c>
      <c r="H830">
        <v>1.33</v>
      </c>
      <c r="I830">
        <v>4000</v>
      </c>
      <c r="J830">
        <v>5320</v>
      </c>
      <c r="K830">
        <v>6933.0373</v>
      </c>
      <c r="L830">
        <v>0</v>
      </c>
      <c r="M830">
        <v>0</v>
      </c>
      <c r="N830">
        <v>0</v>
      </c>
    </row>
    <row r="831" spans="1:14" x14ac:dyDescent="0.3">
      <c r="A831" t="s">
        <v>167</v>
      </c>
      <c r="B831" t="s">
        <v>27</v>
      </c>
      <c r="C831" t="s">
        <v>211</v>
      </c>
      <c r="D831" t="s">
        <v>29</v>
      </c>
      <c r="E831" t="s">
        <v>183</v>
      </c>
      <c r="F831" t="s">
        <v>19</v>
      </c>
      <c r="G831" t="s">
        <v>20</v>
      </c>
      <c r="H831">
        <v>154.22</v>
      </c>
      <c r="I831">
        <v>5000</v>
      </c>
      <c r="J831">
        <v>771100</v>
      </c>
      <c r="K831">
        <v>838511.10419999994</v>
      </c>
      <c r="L831">
        <v>123.06</v>
      </c>
      <c r="M831">
        <v>2.15</v>
      </c>
      <c r="N831">
        <v>647256.32999999996</v>
      </c>
    </row>
    <row r="832" spans="1:14" x14ac:dyDescent="0.3">
      <c r="A832" t="s">
        <v>167</v>
      </c>
      <c r="B832" t="s">
        <v>31</v>
      </c>
      <c r="C832" t="s">
        <v>211</v>
      </c>
      <c r="D832" t="s">
        <v>29</v>
      </c>
      <c r="E832" t="s">
        <v>183</v>
      </c>
      <c r="F832" t="s">
        <v>19</v>
      </c>
      <c r="G832" t="s">
        <v>20</v>
      </c>
      <c r="H832">
        <v>3183.46</v>
      </c>
      <c r="I832">
        <v>5000</v>
      </c>
      <c r="J832">
        <v>15917300</v>
      </c>
      <c r="K832">
        <v>17643276.508200001</v>
      </c>
      <c r="L832">
        <v>1159.0999999999999</v>
      </c>
      <c r="M832">
        <v>121.85</v>
      </c>
      <c r="N832">
        <v>5776870.8300000001</v>
      </c>
    </row>
    <row r="833" spans="1:14" x14ac:dyDescent="0.3">
      <c r="A833" t="s">
        <v>167</v>
      </c>
      <c r="B833" t="s">
        <v>32</v>
      </c>
      <c r="C833" t="s">
        <v>211</v>
      </c>
      <c r="D833" t="s">
        <v>29</v>
      </c>
      <c r="E833" t="s">
        <v>183</v>
      </c>
      <c r="F833" t="s">
        <v>19</v>
      </c>
      <c r="G833" t="s">
        <v>20</v>
      </c>
      <c r="H833">
        <v>379.2</v>
      </c>
      <c r="I833">
        <v>4500</v>
      </c>
      <c r="J833">
        <v>1706400</v>
      </c>
      <c r="K833">
        <v>1975734.3840000001</v>
      </c>
      <c r="L833">
        <v>440.45</v>
      </c>
      <c r="M833">
        <v>0</v>
      </c>
      <c r="N833">
        <v>2317822.7599999998</v>
      </c>
    </row>
    <row r="834" spans="1:14" x14ac:dyDescent="0.3">
      <c r="A834" t="s">
        <v>167</v>
      </c>
      <c r="B834" t="s">
        <v>33</v>
      </c>
      <c r="C834" t="s">
        <v>211</v>
      </c>
      <c r="D834" t="s">
        <v>29</v>
      </c>
      <c r="E834" t="s">
        <v>183</v>
      </c>
      <c r="F834" t="s">
        <v>19</v>
      </c>
      <c r="G834" t="s">
        <v>20</v>
      </c>
      <c r="H834">
        <v>14.02</v>
      </c>
      <c r="I834">
        <v>65000</v>
      </c>
      <c r="J834">
        <v>911300</v>
      </c>
      <c r="K834">
        <v>1043962.7078</v>
      </c>
      <c r="L834">
        <v>7.61</v>
      </c>
      <c r="M834">
        <v>0.09</v>
      </c>
      <c r="N834">
        <v>542250</v>
      </c>
    </row>
    <row r="835" spans="1:14" x14ac:dyDescent="0.3">
      <c r="A835" t="s">
        <v>167</v>
      </c>
      <c r="B835" t="s">
        <v>34</v>
      </c>
      <c r="C835" t="s">
        <v>211</v>
      </c>
      <c r="D835" t="s">
        <v>29</v>
      </c>
      <c r="E835" t="s">
        <v>183</v>
      </c>
      <c r="F835" t="s">
        <v>19</v>
      </c>
      <c r="G835" t="s">
        <v>20</v>
      </c>
      <c r="H835">
        <v>22746.53</v>
      </c>
      <c r="I835">
        <v>1</v>
      </c>
      <c r="J835">
        <v>22746.53</v>
      </c>
      <c r="K835">
        <v>22746.53</v>
      </c>
      <c r="L835">
        <v>15341.43</v>
      </c>
      <c r="M835">
        <v>10.15</v>
      </c>
      <c r="N835">
        <v>14993.13</v>
      </c>
    </row>
    <row r="836" spans="1:14" x14ac:dyDescent="0.3">
      <c r="A836" t="s">
        <v>212</v>
      </c>
      <c r="B836" t="s">
        <v>15</v>
      </c>
      <c r="C836" t="s">
        <v>213</v>
      </c>
      <c r="D836" t="s">
        <v>29</v>
      </c>
      <c r="E836" t="s">
        <v>214</v>
      </c>
      <c r="F836" t="s">
        <v>19</v>
      </c>
      <c r="G836" t="s">
        <v>20</v>
      </c>
      <c r="H836">
        <v>45575.99</v>
      </c>
      <c r="I836">
        <v>1</v>
      </c>
      <c r="J836">
        <v>45575.99</v>
      </c>
      <c r="K836">
        <v>45575.99</v>
      </c>
      <c r="L836">
        <v>35722</v>
      </c>
      <c r="M836">
        <v>0</v>
      </c>
      <c r="N836">
        <v>32322</v>
      </c>
    </row>
    <row r="837" spans="1:14" x14ac:dyDescent="0.3">
      <c r="A837" t="s">
        <v>212</v>
      </c>
      <c r="B837" t="s">
        <v>21</v>
      </c>
      <c r="C837" t="s">
        <v>213</v>
      </c>
      <c r="D837" t="s">
        <v>29</v>
      </c>
      <c r="E837" t="s">
        <v>214</v>
      </c>
      <c r="F837" t="s">
        <v>19</v>
      </c>
      <c r="G837" t="s">
        <v>20</v>
      </c>
      <c r="H837">
        <v>1131.1300000000001</v>
      </c>
      <c r="I837">
        <v>50</v>
      </c>
      <c r="J837">
        <v>56556.5</v>
      </c>
      <c r="K837">
        <v>64678.013400000003</v>
      </c>
      <c r="L837">
        <v>554.65</v>
      </c>
      <c r="M837">
        <v>0</v>
      </c>
      <c r="N837">
        <v>31275.63</v>
      </c>
    </row>
    <row r="838" spans="1:14" x14ac:dyDescent="0.3">
      <c r="A838" t="s">
        <v>212</v>
      </c>
      <c r="B838" t="s">
        <v>22</v>
      </c>
      <c r="C838" t="s">
        <v>213</v>
      </c>
      <c r="D838" t="s">
        <v>29</v>
      </c>
      <c r="E838" t="s">
        <v>214</v>
      </c>
      <c r="F838" t="s">
        <v>19</v>
      </c>
      <c r="G838" t="s">
        <v>20</v>
      </c>
      <c r="H838">
        <v>24615.97</v>
      </c>
      <c r="I838">
        <v>60</v>
      </c>
      <c r="J838">
        <v>1476958.2</v>
      </c>
      <c r="K838">
        <v>1638438.9632000001</v>
      </c>
      <c r="L838">
        <v>18399.78</v>
      </c>
      <c r="M838">
        <v>559.99</v>
      </c>
      <c r="N838">
        <v>1160874.1399999999</v>
      </c>
    </row>
    <row r="839" spans="1:14" x14ac:dyDescent="0.3">
      <c r="A839" t="s">
        <v>212</v>
      </c>
      <c r="B839" t="s">
        <v>23</v>
      </c>
      <c r="C839" t="s">
        <v>213</v>
      </c>
      <c r="D839" t="s">
        <v>29</v>
      </c>
      <c r="E839" t="s">
        <v>214</v>
      </c>
      <c r="F839" t="s">
        <v>19</v>
      </c>
      <c r="G839" t="s">
        <v>20</v>
      </c>
      <c r="H839">
        <v>167373.41</v>
      </c>
      <c r="I839">
        <v>1</v>
      </c>
      <c r="J839">
        <v>167373.41</v>
      </c>
      <c r="K839">
        <v>167373.41</v>
      </c>
      <c r="L839">
        <v>101811</v>
      </c>
      <c r="M839">
        <v>0</v>
      </c>
      <c r="N839">
        <v>101811</v>
      </c>
    </row>
    <row r="840" spans="1:14" x14ac:dyDescent="0.3">
      <c r="A840" t="s">
        <v>212</v>
      </c>
      <c r="B840" t="s">
        <v>15</v>
      </c>
      <c r="C840" t="s">
        <v>215</v>
      </c>
      <c r="D840" t="s">
        <v>29</v>
      </c>
      <c r="E840" t="s">
        <v>214</v>
      </c>
      <c r="F840" t="s">
        <v>19</v>
      </c>
      <c r="G840" t="s">
        <v>20</v>
      </c>
      <c r="H840">
        <v>27542.53</v>
      </c>
      <c r="I840">
        <v>1</v>
      </c>
      <c r="J840">
        <v>27542.53</v>
      </c>
      <c r="K840">
        <v>27542.53</v>
      </c>
      <c r="L840">
        <v>31587</v>
      </c>
      <c r="M840">
        <v>0</v>
      </c>
      <c r="N840">
        <v>31587</v>
      </c>
    </row>
    <row r="841" spans="1:14" x14ac:dyDescent="0.3">
      <c r="A841" t="s">
        <v>212</v>
      </c>
      <c r="B841" t="s">
        <v>21</v>
      </c>
      <c r="C841" t="s">
        <v>215</v>
      </c>
      <c r="D841" t="s">
        <v>29</v>
      </c>
      <c r="E841" t="s">
        <v>214</v>
      </c>
      <c r="F841" t="s">
        <v>19</v>
      </c>
      <c r="G841" t="s">
        <v>20</v>
      </c>
      <c r="H841">
        <v>590.13</v>
      </c>
      <c r="I841">
        <v>50</v>
      </c>
      <c r="J841">
        <v>29506.5</v>
      </c>
      <c r="K841">
        <v>33743.633399999999</v>
      </c>
      <c r="L841">
        <v>46.69</v>
      </c>
      <c r="M841">
        <v>0</v>
      </c>
      <c r="N841">
        <v>2838.26</v>
      </c>
    </row>
    <row r="842" spans="1:14" x14ac:dyDescent="0.3">
      <c r="A842" t="s">
        <v>212</v>
      </c>
      <c r="B842" t="s">
        <v>22</v>
      </c>
      <c r="C842" t="s">
        <v>215</v>
      </c>
      <c r="D842" t="s">
        <v>29</v>
      </c>
      <c r="E842" t="s">
        <v>214</v>
      </c>
      <c r="F842" t="s">
        <v>19</v>
      </c>
      <c r="G842" t="s">
        <v>20</v>
      </c>
      <c r="H842">
        <v>15148.4</v>
      </c>
      <c r="I842">
        <v>60</v>
      </c>
      <c r="J842">
        <v>908904</v>
      </c>
      <c r="K842">
        <v>1008277.504</v>
      </c>
      <c r="L842">
        <v>9649.57</v>
      </c>
      <c r="M842">
        <v>644.23</v>
      </c>
      <c r="N842">
        <v>623183.26</v>
      </c>
    </row>
    <row r="843" spans="1:14" x14ac:dyDescent="0.3">
      <c r="A843" t="s">
        <v>212</v>
      </c>
      <c r="B843" t="s">
        <v>23</v>
      </c>
      <c r="C843" t="s">
        <v>215</v>
      </c>
      <c r="D843" t="s">
        <v>29</v>
      </c>
      <c r="E843" t="s">
        <v>214</v>
      </c>
      <c r="F843" t="s">
        <v>19</v>
      </c>
      <c r="G843" t="s">
        <v>20</v>
      </c>
      <c r="H843">
        <v>104256.29</v>
      </c>
      <c r="I843">
        <v>1</v>
      </c>
      <c r="J843">
        <v>104256.29</v>
      </c>
      <c r="K843">
        <v>104256.29</v>
      </c>
      <c r="L843">
        <v>53040</v>
      </c>
      <c r="M843">
        <v>0</v>
      </c>
      <c r="N843">
        <v>53040</v>
      </c>
    </row>
    <row r="844" spans="1:14" x14ac:dyDescent="0.3">
      <c r="A844" t="s">
        <v>212</v>
      </c>
      <c r="B844" t="s">
        <v>15</v>
      </c>
      <c r="C844" t="s">
        <v>216</v>
      </c>
      <c r="D844" t="s">
        <v>29</v>
      </c>
      <c r="E844" t="s">
        <v>214</v>
      </c>
      <c r="F844" t="s">
        <v>19</v>
      </c>
      <c r="G844" t="s">
        <v>20</v>
      </c>
      <c r="H844">
        <v>45575.99</v>
      </c>
      <c r="I844">
        <v>1</v>
      </c>
      <c r="J844">
        <v>45575.99</v>
      </c>
      <c r="K844">
        <v>45575.99</v>
      </c>
      <c r="L844">
        <v>33542</v>
      </c>
      <c r="M844">
        <v>0</v>
      </c>
      <c r="N844">
        <v>33542</v>
      </c>
    </row>
    <row r="845" spans="1:14" x14ac:dyDescent="0.3">
      <c r="A845" t="s">
        <v>212</v>
      </c>
      <c r="B845" t="s">
        <v>21</v>
      </c>
      <c r="C845" t="s">
        <v>216</v>
      </c>
      <c r="D845" t="s">
        <v>29</v>
      </c>
      <c r="E845" t="s">
        <v>214</v>
      </c>
      <c r="F845" t="s">
        <v>19</v>
      </c>
      <c r="G845" t="s">
        <v>20</v>
      </c>
      <c r="H845">
        <v>1131.1300000000001</v>
      </c>
      <c r="I845">
        <v>50</v>
      </c>
      <c r="J845">
        <v>56556.5</v>
      </c>
      <c r="K845">
        <v>64678.013400000003</v>
      </c>
      <c r="L845">
        <v>2195.98</v>
      </c>
      <c r="M845">
        <v>0</v>
      </c>
      <c r="N845">
        <v>124014</v>
      </c>
    </row>
    <row r="846" spans="1:14" x14ac:dyDescent="0.3">
      <c r="A846" t="s">
        <v>212</v>
      </c>
      <c r="B846" t="s">
        <v>22</v>
      </c>
      <c r="C846" t="s">
        <v>216</v>
      </c>
      <c r="D846" t="s">
        <v>29</v>
      </c>
      <c r="E846" t="s">
        <v>214</v>
      </c>
      <c r="F846" t="s">
        <v>19</v>
      </c>
      <c r="G846" t="s">
        <v>20</v>
      </c>
      <c r="H846">
        <v>24615.97</v>
      </c>
      <c r="I846">
        <v>60</v>
      </c>
      <c r="J846">
        <v>1476958.2</v>
      </c>
      <c r="K846">
        <v>1638438.9632000001</v>
      </c>
      <c r="L846">
        <v>18245.18</v>
      </c>
      <c r="M846">
        <v>409.96</v>
      </c>
      <c r="N846">
        <v>1150193.6399999999</v>
      </c>
    </row>
    <row r="847" spans="1:14" x14ac:dyDescent="0.3">
      <c r="A847" t="s">
        <v>212</v>
      </c>
      <c r="B847" t="s">
        <v>23</v>
      </c>
      <c r="C847" t="s">
        <v>216</v>
      </c>
      <c r="D847" t="s">
        <v>29</v>
      </c>
      <c r="E847" t="s">
        <v>214</v>
      </c>
      <c r="F847" t="s">
        <v>19</v>
      </c>
      <c r="G847" t="s">
        <v>20</v>
      </c>
      <c r="H847">
        <v>167373.41</v>
      </c>
      <c r="I847">
        <v>1</v>
      </c>
      <c r="J847">
        <v>167373.41</v>
      </c>
      <c r="K847">
        <v>167373.41</v>
      </c>
      <c r="L847">
        <v>81507</v>
      </c>
      <c r="M847">
        <v>0</v>
      </c>
      <c r="N847">
        <v>73607</v>
      </c>
    </row>
    <row r="848" spans="1:14" x14ac:dyDescent="0.3">
      <c r="A848" t="s">
        <v>212</v>
      </c>
      <c r="B848" t="s">
        <v>15</v>
      </c>
      <c r="C848" t="s">
        <v>217</v>
      </c>
      <c r="D848" t="s">
        <v>29</v>
      </c>
      <c r="E848" t="s">
        <v>214</v>
      </c>
      <c r="F848" t="s">
        <v>19</v>
      </c>
      <c r="G848" t="s">
        <v>20</v>
      </c>
      <c r="H848">
        <v>21827.22</v>
      </c>
      <c r="I848">
        <v>1</v>
      </c>
      <c r="J848">
        <v>21827.22</v>
      </c>
      <c r="K848">
        <v>21827.22</v>
      </c>
      <c r="L848">
        <v>12281</v>
      </c>
      <c r="M848">
        <v>0</v>
      </c>
      <c r="N848">
        <v>12281</v>
      </c>
    </row>
    <row r="849" spans="1:14" x14ac:dyDescent="0.3">
      <c r="A849" t="s">
        <v>212</v>
      </c>
      <c r="B849" t="s">
        <v>21</v>
      </c>
      <c r="C849" t="s">
        <v>217</v>
      </c>
      <c r="D849" t="s">
        <v>29</v>
      </c>
      <c r="E849" t="s">
        <v>214</v>
      </c>
      <c r="F849" t="s">
        <v>19</v>
      </c>
      <c r="G849" t="s">
        <v>20</v>
      </c>
      <c r="H849">
        <v>461.54</v>
      </c>
      <c r="I849">
        <v>50</v>
      </c>
      <c r="J849">
        <v>23077</v>
      </c>
      <c r="K849">
        <v>26390.857199999999</v>
      </c>
      <c r="L849">
        <v>656.56</v>
      </c>
      <c r="M849">
        <v>0</v>
      </c>
      <c r="N849">
        <v>36802.07</v>
      </c>
    </row>
    <row r="850" spans="1:14" x14ac:dyDescent="0.3">
      <c r="A850" t="s">
        <v>212</v>
      </c>
      <c r="B850" t="s">
        <v>22</v>
      </c>
      <c r="C850" t="s">
        <v>217</v>
      </c>
      <c r="D850" t="s">
        <v>29</v>
      </c>
      <c r="E850" t="s">
        <v>214</v>
      </c>
      <c r="F850" t="s">
        <v>19</v>
      </c>
      <c r="G850" t="s">
        <v>20</v>
      </c>
      <c r="H850">
        <v>12004.97</v>
      </c>
      <c r="I850">
        <v>60</v>
      </c>
      <c r="J850">
        <v>720298.2</v>
      </c>
      <c r="K850">
        <v>799050.80319999997</v>
      </c>
      <c r="L850">
        <v>8173.85</v>
      </c>
      <c r="M850">
        <v>124.71</v>
      </c>
      <c r="N850">
        <v>530428.69999999995</v>
      </c>
    </row>
    <row r="851" spans="1:14" x14ac:dyDescent="0.3">
      <c r="A851" t="s">
        <v>212</v>
      </c>
      <c r="B851" t="s">
        <v>23</v>
      </c>
      <c r="C851" t="s">
        <v>217</v>
      </c>
      <c r="D851" t="s">
        <v>29</v>
      </c>
      <c r="E851" t="s">
        <v>214</v>
      </c>
      <c r="F851" t="s">
        <v>19</v>
      </c>
      <c r="G851" t="s">
        <v>20</v>
      </c>
      <c r="H851">
        <v>81395.03</v>
      </c>
      <c r="I851">
        <v>1</v>
      </c>
      <c r="J851">
        <v>81395.03</v>
      </c>
      <c r="K851">
        <v>81395.03</v>
      </c>
      <c r="L851">
        <v>67327</v>
      </c>
      <c r="M851">
        <v>0</v>
      </c>
      <c r="N851">
        <v>67327</v>
      </c>
    </row>
    <row r="852" spans="1:14" x14ac:dyDescent="0.3">
      <c r="A852" t="s">
        <v>212</v>
      </c>
      <c r="B852" t="s">
        <v>15</v>
      </c>
      <c r="C852" t="s">
        <v>218</v>
      </c>
      <c r="D852" t="s">
        <v>29</v>
      </c>
      <c r="E852" t="s">
        <v>214</v>
      </c>
      <c r="F852" t="s">
        <v>19</v>
      </c>
      <c r="G852" t="s">
        <v>20</v>
      </c>
      <c r="H852">
        <v>45575.99</v>
      </c>
      <c r="I852">
        <v>1</v>
      </c>
      <c r="J852">
        <v>45575.99</v>
      </c>
      <c r="K852">
        <v>45575.99</v>
      </c>
      <c r="L852">
        <v>60740</v>
      </c>
      <c r="M852">
        <v>0</v>
      </c>
      <c r="N852">
        <v>59340</v>
      </c>
    </row>
    <row r="853" spans="1:14" x14ac:dyDescent="0.3">
      <c r="A853" t="s">
        <v>212</v>
      </c>
      <c r="B853" t="s">
        <v>21</v>
      </c>
      <c r="C853" t="s">
        <v>218</v>
      </c>
      <c r="D853" t="s">
        <v>29</v>
      </c>
      <c r="E853" t="s">
        <v>214</v>
      </c>
      <c r="F853" t="s">
        <v>19</v>
      </c>
      <c r="G853" t="s">
        <v>20</v>
      </c>
      <c r="H853">
        <v>1131.1300000000001</v>
      </c>
      <c r="I853">
        <v>50</v>
      </c>
      <c r="J853">
        <v>56556.5</v>
      </c>
      <c r="K853">
        <v>64678.013400000003</v>
      </c>
      <c r="L853">
        <v>847.14</v>
      </c>
      <c r="M853">
        <v>0</v>
      </c>
      <c r="N853">
        <v>48966.47</v>
      </c>
    </row>
    <row r="854" spans="1:14" x14ac:dyDescent="0.3">
      <c r="A854" t="s">
        <v>212</v>
      </c>
      <c r="B854" t="s">
        <v>22</v>
      </c>
      <c r="C854" t="s">
        <v>218</v>
      </c>
      <c r="D854" t="s">
        <v>29</v>
      </c>
      <c r="E854" t="s">
        <v>214</v>
      </c>
      <c r="F854" t="s">
        <v>19</v>
      </c>
      <c r="G854" t="s">
        <v>20</v>
      </c>
      <c r="H854">
        <v>24615.97</v>
      </c>
      <c r="I854">
        <v>60</v>
      </c>
      <c r="J854">
        <v>1476958.2</v>
      </c>
      <c r="K854">
        <v>1638438.9632000001</v>
      </c>
      <c r="L854">
        <v>18271.89</v>
      </c>
      <c r="M854">
        <v>469.94</v>
      </c>
      <c r="N854">
        <v>1170849.3999999999</v>
      </c>
    </row>
    <row r="855" spans="1:14" x14ac:dyDescent="0.3">
      <c r="A855" t="s">
        <v>212</v>
      </c>
      <c r="B855" t="s">
        <v>23</v>
      </c>
      <c r="C855" t="s">
        <v>218</v>
      </c>
      <c r="D855" t="s">
        <v>29</v>
      </c>
      <c r="E855" t="s">
        <v>214</v>
      </c>
      <c r="F855" t="s">
        <v>19</v>
      </c>
      <c r="G855" t="s">
        <v>20</v>
      </c>
      <c r="H855">
        <v>167373.41</v>
      </c>
      <c r="I855">
        <v>1</v>
      </c>
      <c r="J855">
        <v>167373.41</v>
      </c>
      <c r="K855">
        <v>167373.41</v>
      </c>
      <c r="L855">
        <v>98384</v>
      </c>
      <c r="M855">
        <v>0</v>
      </c>
      <c r="N855">
        <v>98384</v>
      </c>
    </row>
    <row r="856" spans="1:14" x14ac:dyDescent="0.3">
      <c r="A856" t="s">
        <v>212</v>
      </c>
      <c r="B856" t="s">
        <v>15</v>
      </c>
      <c r="C856" t="s">
        <v>219</v>
      </c>
      <c r="D856" t="s">
        <v>29</v>
      </c>
      <c r="E856" t="s">
        <v>214</v>
      </c>
      <c r="F856" t="s">
        <v>19</v>
      </c>
      <c r="G856" t="s">
        <v>20</v>
      </c>
      <c r="H856">
        <v>45575.99</v>
      </c>
      <c r="I856">
        <v>1</v>
      </c>
      <c r="J856">
        <v>45575.99</v>
      </c>
      <c r="K856">
        <v>45575.99</v>
      </c>
      <c r="L856">
        <v>0</v>
      </c>
      <c r="M856">
        <v>0</v>
      </c>
      <c r="N856">
        <v>0</v>
      </c>
    </row>
    <row r="857" spans="1:14" x14ac:dyDescent="0.3">
      <c r="A857" t="s">
        <v>212</v>
      </c>
      <c r="B857" t="s">
        <v>21</v>
      </c>
      <c r="C857" t="s">
        <v>219</v>
      </c>
      <c r="D857" t="s">
        <v>29</v>
      </c>
      <c r="E857" t="s">
        <v>214</v>
      </c>
      <c r="F857" t="s">
        <v>19</v>
      </c>
      <c r="G857" t="s">
        <v>20</v>
      </c>
      <c r="H857">
        <v>1131.1300000000001</v>
      </c>
      <c r="I857">
        <v>50</v>
      </c>
      <c r="J857">
        <v>56556.5</v>
      </c>
      <c r="K857">
        <v>64678.013400000003</v>
      </c>
      <c r="L857">
        <v>0</v>
      </c>
      <c r="M857">
        <v>0</v>
      </c>
      <c r="N857">
        <v>0</v>
      </c>
    </row>
    <row r="858" spans="1:14" x14ac:dyDescent="0.3">
      <c r="A858" t="s">
        <v>212</v>
      </c>
      <c r="B858" t="s">
        <v>22</v>
      </c>
      <c r="C858" t="s">
        <v>219</v>
      </c>
      <c r="D858" t="s">
        <v>29</v>
      </c>
      <c r="E858" t="s">
        <v>214</v>
      </c>
      <c r="F858" t="s">
        <v>19</v>
      </c>
      <c r="G858" t="s">
        <v>20</v>
      </c>
      <c r="H858">
        <v>24615.97</v>
      </c>
      <c r="I858">
        <v>60</v>
      </c>
      <c r="J858">
        <v>1476958.2</v>
      </c>
      <c r="K858">
        <v>1638438.9632000001</v>
      </c>
      <c r="L858">
        <v>0</v>
      </c>
      <c r="M858">
        <v>0</v>
      </c>
      <c r="N858">
        <v>0</v>
      </c>
    </row>
    <row r="859" spans="1:14" x14ac:dyDescent="0.3">
      <c r="A859" t="s">
        <v>212</v>
      </c>
      <c r="B859" t="s">
        <v>23</v>
      </c>
      <c r="C859" t="s">
        <v>219</v>
      </c>
      <c r="D859" t="s">
        <v>29</v>
      </c>
      <c r="E859" t="s">
        <v>214</v>
      </c>
      <c r="F859" t="s">
        <v>19</v>
      </c>
      <c r="G859" t="s">
        <v>20</v>
      </c>
      <c r="H859">
        <v>167373.41</v>
      </c>
      <c r="I859">
        <v>1</v>
      </c>
      <c r="J859">
        <v>167373.41</v>
      </c>
      <c r="K859">
        <v>167373.41</v>
      </c>
      <c r="L859">
        <v>0</v>
      </c>
      <c r="M859">
        <v>0</v>
      </c>
      <c r="N859">
        <v>0</v>
      </c>
    </row>
    <row r="860" spans="1:14" x14ac:dyDescent="0.3">
      <c r="A860" t="s">
        <v>212</v>
      </c>
      <c r="B860" t="s">
        <v>15</v>
      </c>
      <c r="C860" t="s">
        <v>220</v>
      </c>
      <c r="D860" t="s">
        <v>29</v>
      </c>
      <c r="E860" t="s">
        <v>214</v>
      </c>
      <c r="F860" t="s">
        <v>19</v>
      </c>
      <c r="G860" t="s">
        <v>20</v>
      </c>
      <c r="H860">
        <v>33302.120000000003</v>
      </c>
      <c r="I860">
        <v>1</v>
      </c>
      <c r="J860">
        <v>33302.120000000003</v>
      </c>
      <c r="K860">
        <v>33302.120000000003</v>
      </c>
      <c r="L860">
        <v>17915</v>
      </c>
      <c r="M860">
        <v>0</v>
      </c>
      <c r="N860">
        <v>15215</v>
      </c>
    </row>
    <row r="861" spans="1:14" x14ac:dyDescent="0.3">
      <c r="A861" t="s">
        <v>212</v>
      </c>
      <c r="B861" t="s">
        <v>21</v>
      </c>
      <c r="C861" t="s">
        <v>220</v>
      </c>
      <c r="D861" t="s">
        <v>29</v>
      </c>
      <c r="E861" t="s">
        <v>214</v>
      </c>
      <c r="F861" t="s">
        <v>19</v>
      </c>
      <c r="G861" t="s">
        <v>20</v>
      </c>
      <c r="H861">
        <v>805.79</v>
      </c>
      <c r="I861">
        <v>50</v>
      </c>
      <c r="J861">
        <v>40289.5</v>
      </c>
      <c r="K861">
        <v>46075.072200000002</v>
      </c>
      <c r="L861">
        <v>898.99</v>
      </c>
      <c r="M861">
        <v>0</v>
      </c>
      <c r="N861">
        <v>50573.74</v>
      </c>
    </row>
    <row r="862" spans="1:14" x14ac:dyDescent="0.3">
      <c r="A862" t="s">
        <v>212</v>
      </c>
      <c r="B862" t="s">
        <v>22</v>
      </c>
      <c r="C862" t="s">
        <v>220</v>
      </c>
      <c r="D862" t="s">
        <v>29</v>
      </c>
      <c r="E862" t="s">
        <v>214</v>
      </c>
      <c r="F862" t="s">
        <v>19</v>
      </c>
      <c r="G862" t="s">
        <v>20</v>
      </c>
      <c r="H862">
        <v>18029.29</v>
      </c>
      <c r="I862">
        <v>60</v>
      </c>
      <c r="J862">
        <v>1081757.3999999999</v>
      </c>
      <c r="K862">
        <v>1200029.5423999999</v>
      </c>
      <c r="L862">
        <v>17212.36</v>
      </c>
      <c r="M862">
        <v>345.77</v>
      </c>
      <c r="N862">
        <v>1136066.43</v>
      </c>
    </row>
    <row r="863" spans="1:14" x14ac:dyDescent="0.3">
      <c r="A863" t="s">
        <v>212</v>
      </c>
      <c r="B863" t="s">
        <v>23</v>
      </c>
      <c r="C863" t="s">
        <v>220</v>
      </c>
      <c r="D863" t="s">
        <v>29</v>
      </c>
      <c r="E863" t="s">
        <v>214</v>
      </c>
      <c r="F863" t="s">
        <v>19</v>
      </c>
      <c r="G863" t="s">
        <v>20</v>
      </c>
      <c r="H863">
        <v>121557.19</v>
      </c>
      <c r="I863">
        <v>1</v>
      </c>
      <c r="J863">
        <v>121557.19</v>
      </c>
      <c r="K863">
        <v>121557.19</v>
      </c>
      <c r="L863">
        <v>70768</v>
      </c>
      <c r="M863">
        <v>0</v>
      </c>
      <c r="N863">
        <v>70768</v>
      </c>
    </row>
    <row r="864" spans="1:14" x14ac:dyDescent="0.3">
      <c r="A864" t="s">
        <v>212</v>
      </c>
      <c r="B864" t="s">
        <v>15</v>
      </c>
      <c r="C864" t="s">
        <v>221</v>
      </c>
      <c r="D864" t="s">
        <v>29</v>
      </c>
      <c r="E864" t="s">
        <v>214</v>
      </c>
      <c r="F864" t="s">
        <v>19</v>
      </c>
      <c r="G864" t="s">
        <v>20</v>
      </c>
      <c r="H864">
        <v>45575.99</v>
      </c>
      <c r="I864">
        <v>1</v>
      </c>
      <c r="J864">
        <v>45575.99</v>
      </c>
      <c r="K864">
        <v>45575.99</v>
      </c>
      <c r="L864">
        <v>58573</v>
      </c>
      <c r="M864">
        <v>0</v>
      </c>
      <c r="N864">
        <v>58573</v>
      </c>
    </row>
    <row r="865" spans="1:14" x14ac:dyDescent="0.3">
      <c r="A865" t="s">
        <v>212</v>
      </c>
      <c r="B865" t="s">
        <v>21</v>
      </c>
      <c r="C865" t="s">
        <v>221</v>
      </c>
      <c r="D865" t="s">
        <v>29</v>
      </c>
      <c r="E865" t="s">
        <v>214</v>
      </c>
      <c r="F865" t="s">
        <v>19</v>
      </c>
      <c r="G865" t="s">
        <v>20</v>
      </c>
      <c r="H865">
        <v>1131.1300000000001</v>
      </c>
      <c r="I865">
        <v>50</v>
      </c>
      <c r="J865">
        <v>56556.5</v>
      </c>
      <c r="K865">
        <v>64678.013400000003</v>
      </c>
      <c r="L865">
        <v>649.29999999999995</v>
      </c>
      <c r="M865">
        <v>0</v>
      </c>
      <c r="N865">
        <v>38764</v>
      </c>
    </row>
    <row r="866" spans="1:14" x14ac:dyDescent="0.3">
      <c r="A866" t="s">
        <v>212</v>
      </c>
      <c r="B866" t="s">
        <v>22</v>
      </c>
      <c r="C866" t="s">
        <v>221</v>
      </c>
      <c r="D866" t="s">
        <v>29</v>
      </c>
      <c r="E866" t="s">
        <v>214</v>
      </c>
      <c r="F866" t="s">
        <v>19</v>
      </c>
      <c r="G866" t="s">
        <v>20</v>
      </c>
      <c r="H866">
        <v>24615.97</v>
      </c>
      <c r="I866">
        <v>60</v>
      </c>
      <c r="J866">
        <v>1476958.2</v>
      </c>
      <c r="K866">
        <v>1638438.9632000001</v>
      </c>
      <c r="L866">
        <v>25289.17</v>
      </c>
      <c r="M866">
        <v>452.59</v>
      </c>
      <c r="N866">
        <v>1715464.7</v>
      </c>
    </row>
    <row r="867" spans="1:14" x14ac:dyDescent="0.3">
      <c r="A867" t="s">
        <v>212</v>
      </c>
      <c r="B867" t="s">
        <v>23</v>
      </c>
      <c r="C867" t="s">
        <v>221</v>
      </c>
      <c r="D867" t="s">
        <v>29</v>
      </c>
      <c r="E867" t="s">
        <v>214</v>
      </c>
      <c r="F867" t="s">
        <v>19</v>
      </c>
      <c r="G867" t="s">
        <v>20</v>
      </c>
      <c r="H867">
        <v>167373.41</v>
      </c>
      <c r="I867">
        <v>1</v>
      </c>
      <c r="J867">
        <v>167373.41</v>
      </c>
      <c r="K867">
        <v>167373.41</v>
      </c>
      <c r="L867">
        <v>123319</v>
      </c>
      <c r="M867">
        <v>0</v>
      </c>
      <c r="N867">
        <v>123319</v>
      </c>
    </row>
    <row r="868" spans="1:14" x14ac:dyDescent="0.3">
      <c r="A868" t="s">
        <v>212</v>
      </c>
      <c r="B868" t="s">
        <v>15</v>
      </c>
      <c r="C868" t="s">
        <v>222</v>
      </c>
      <c r="D868" t="s">
        <v>29</v>
      </c>
      <c r="E868" t="s">
        <v>214</v>
      </c>
      <c r="F868" t="s">
        <v>19</v>
      </c>
      <c r="G868" t="s">
        <v>20</v>
      </c>
      <c r="H868">
        <v>33302.120000000003</v>
      </c>
      <c r="I868">
        <v>1</v>
      </c>
      <c r="J868">
        <v>33302.120000000003</v>
      </c>
      <c r="K868">
        <v>33302.120000000003</v>
      </c>
      <c r="L868">
        <v>25950</v>
      </c>
      <c r="M868">
        <v>0</v>
      </c>
      <c r="N868">
        <v>24250</v>
      </c>
    </row>
    <row r="869" spans="1:14" x14ac:dyDescent="0.3">
      <c r="A869" t="s">
        <v>212</v>
      </c>
      <c r="B869" t="s">
        <v>21</v>
      </c>
      <c r="C869" t="s">
        <v>222</v>
      </c>
      <c r="D869" t="s">
        <v>29</v>
      </c>
      <c r="E869" t="s">
        <v>214</v>
      </c>
      <c r="F869" t="s">
        <v>19</v>
      </c>
      <c r="G869" t="s">
        <v>20</v>
      </c>
      <c r="H869">
        <v>805.79</v>
      </c>
      <c r="I869">
        <v>50</v>
      </c>
      <c r="J869">
        <v>40289.5</v>
      </c>
      <c r="K869">
        <v>46075.072200000002</v>
      </c>
      <c r="L869">
        <v>839.13</v>
      </c>
      <c r="M869">
        <v>0</v>
      </c>
      <c r="N869">
        <v>48816</v>
      </c>
    </row>
    <row r="870" spans="1:14" x14ac:dyDescent="0.3">
      <c r="A870" t="s">
        <v>212</v>
      </c>
      <c r="B870" t="s">
        <v>22</v>
      </c>
      <c r="C870" t="s">
        <v>222</v>
      </c>
      <c r="D870" t="s">
        <v>29</v>
      </c>
      <c r="E870" t="s">
        <v>214</v>
      </c>
      <c r="F870" t="s">
        <v>19</v>
      </c>
      <c r="G870" t="s">
        <v>20</v>
      </c>
      <c r="H870">
        <v>18029.29</v>
      </c>
      <c r="I870">
        <v>60</v>
      </c>
      <c r="J870">
        <v>1081757.3999999999</v>
      </c>
      <c r="K870">
        <v>1200029.5423999999</v>
      </c>
      <c r="L870">
        <v>14387.95</v>
      </c>
      <c r="M870">
        <v>308.12</v>
      </c>
      <c r="N870">
        <v>936558.34</v>
      </c>
    </row>
    <row r="871" spans="1:14" x14ac:dyDescent="0.3">
      <c r="A871" t="s">
        <v>212</v>
      </c>
      <c r="B871" t="s">
        <v>23</v>
      </c>
      <c r="C871" t="s">
        <v>222</v>
      </c>
      <c r="D871" t="s">
        <v>29</v>
      </c>
      <c r="E871" t="s">
        <v>214</v>
      </c>
      <c r="F871" t="s">
        <v>19</v>
      </c>
      <c r="G871" t="s">
        <v>20</v>
      </c>
      <c r="H871">
        <v>121557.19</v>
      </c>
      <c r="I871">
        <v>1</v>
      </c>
      <c r="J871">
        <v>121557.19</v>
      </c>
      <c r="K871">
        <v>121557.19</v>
      </c>
      <c r="L871">
        <v>59960</v>
      </c>
      <c r="M871">
        <v>0</v>
      </c>
      <c r="N871">
        <v>59960</v>
      </c>
    </row>
    <row r="872" spans="1:14" x14ac:dyDescent="0.3">
      <c r="A872" t="s">
        <v>212</v>
      </c>
      <c r="B872" t="s">
        <v>15</v>
      </c>
      <c r="C872" t="s">
        <v>223</v>
      </c>
      <c r="D872" t="s">
        <v>64</v>
      </c>
      <c r="E872" t="s">
        <v>214</v>
      </c>
      <c r="F872" t="s">
        <v>19</v>
      </c>
      <c r="G872" t="s">
        <v>20</v>
      </c>
      <c r="H872">
        <v>48265.32</v>
      </c>
      <c r="I872">
        <v>1</v>
      </c>
      <c r="J872">
        <v>48265.32</v>
      </c>
      <c r="K872">
        <v>48265.32</v>
      </c>
      <c r="L872">
        <v>50767</v>
      </c>
      <c r="M872">
        <v>0</v>
      </c>
      <c r="N872">
        <v>50767</v>
      </c>
    </row>
    <row r="873" spans="1:14" x14ac:dyDescent="0.3">
      <c r="A873" t="s">
        <v>212</v>
      </c>
      <c r="B873" t="s">
        <v>21</v>
      </c>
      <c r="C873" t="s">
        <v>223</v>
      </c>
      <c r="D873" t="s">
        <v>64</v>
      </c>
      <c r="E873" t="s">
        <v>214</v>
      </c>
      <c r="F873" t="s">
        <v>19</v>
      </c>
      <c r="G873" t="s">
        <v>20</v>
      </c>
      <c r="H873">
        <v>1184.92</v>
      </c>
      <c r="I873">
        <v>50</v>
      </c>
      <c r="J873">
        <v>59246</v>
      </c>
      <c r="K873">
        <v>67753.725600000005</v>
      </c>
      <c r="L873">
        <v>562.75</v>
      </c>
      <c r="M873">
        <v>0</v>
      </c>
      <c r="N873">
        <v>32570.76</v>
      </c>
    </row>
    <row r="874" spans="1:14" x14ac:dyDescent="0.3">
      <c r="A874" t="s">
        <v>212</v>
      </c>
      <c r="B874" t="s">
        <v>22</v>
      </c>
      <c r="C874" t="s">
        <v>223</v>
      </c>
      <c r="D874" t="s">
        <v>64</v>
      </c>
      <c r="E874" t="s">
        <v>214</v>
      </c>
      <c r="F874" t="s">
        <v>19</v>
      </c>
      <c r="G874" t="s">
        <v>20</v>
      </c>
      <c r="H874">
        <v>26095.1</v>
      </c>
      <c r="I874">
        <v>60</v>
      </c>
      <c r="J874">
        <v>1565706</v>
      </c>
      <c r="K874">
        <v>1736889.8559999999</v>
      </c>
      <c r="L874">
        <v>19984.21</v>
      </c>
      <c r="M874">
        <v>551.79999999999995</v>
      </c>
      <c r="N874">
        <v>1339946.81</v>
      </c>
    </row>
    <row r="875" spans="1:14" x14ac:dyDescent="0.3">
      <c r="A875" t="s">
        <v>212</v>
      </c>
      <c r="B875" t="s">
        <v>23</v>
      </c>
      <c r="C875" t="s">
        <v>223</v>
      </c>
      <c r="D875" t="s">
        <v>64</v>
      </c>
      <c r="E875" t="s">
        <v>214</v>
      </c>
      <c r="F875" t="s">
        <v>19</v>
      </c>
      <c r="G875" t="s">
        <v>20</v>
      </c>
      <c r="H875">
        <v>176786.09</v>
      </c>
      <c r="I875">
        <v>1</v>
      </c>
      <c r="J875">
        <v>176786.09</v>
      </c>
      <c r="K875">
        <v>176786.09</v>
      </c>
      <c r="L875">
        <v>113764.02</v>
      </c>
      <c r="M875">
        <v>0</v>
      </c>
      <c r="N875">
        <v>113764.02</v>
      </c>
    </row>
    <row r="876" spans="1:14" x14ac:dyDescent="0.3">
      <c r="A876" t="s">
        <v>212</v>
      </c>
      <c r="B876" t="s">
        <v>15</v>
      </c>
      <c r="C876" t="s">
        <v>224</v>
      </c>
      <c r="D876" t="s">
        <v>29</v>
      </c>
      <c r="E876" t="s">
        <v>214</v>
      </c>
      <c r="F876" t="s">
        <v>19</v>
      </c>
      <c r="G876" t="s">
        <v>20</v>
      </c>
      <c r="H876">
        <v>33302.120000000003</v>
      </c>
      <c r="I876">
        <v>1</v>
      </c>
      <c r="J876">
        <v>33302.120000000003</v>
      </c>
      <c r="K876">
        <v>33302.120000000003</v>
      </c>
      <c r="L876">
        <v>51577</v>
      </c>
      <c r="M876">
        <v>0</v>
      </c>
      <c r="N876">
        <v>51577</v>
      </c>
    </row>
    <row r="877" spans="1:14" x14ac:dyDescent="0.3">
      <c r="A877" t="s">
        <v>212</v>
      </c>
      <c r="B877" t="s">
        <v>21</v>
      </c>
      <c r="C877" t="s">
        <v>224</v>
      </c>
      <c r="D877" t="s">
        <v>29</v>
      </c>
      <c r="E877" t="s">
        <v>214</v>
      </c>
      <c r="F877" t="s">
        <v>19</v>
      </c>
      <c r="G877" t="s">
        <v>20</v>
      </c>
      <c r="H877">
        <v>805.79</v>
      </c>
      <c r="I877">
        <v>50</v>
      </c>
      <c r="J877">
        <v>40289.5</v>
      </c>
      <c r="K877">
        <v>46075.072200000002</v>
      </c>
      <c r="L877">
        <v>292.26</v>
      </c>
      <c r="M877">
        <v>0</v>
      </c>
      <c r="N877">
        <v>17106.78</v>
      </c>
    </row>
    <row r="878" spans="1:14" x14ac:dyDescent="0.3">
      <c r="A878" t="s">
        <v>212</v>
      </c>
      <c r="B878" t="s">
        <v>22</v>
      </c>
      <c r="C878" t="s">
        <v>224</v>
      </c>
      <c r="D878" t="s">
        <v>29</v>
      </c>
      <c r="E878" t="s">
        <v>214</v>
      </c>
      <c r="F878" t="s">
        <v>19</v>
      </c>
      <c r="G878" t="s">
        <v>20</v>
      </c>
      <c r="H878">
        <v>18029.29</v>
      </c>
      <c r="I878">
        <v>60</v>
      </c>
      <c r="J878">
        <v>1081757.3999999999</v>
      </c>
      <c r="K878">
        <v>1200029.5423999999</v>
      </c>
      <c r="L878">
        <v>26243.52</v>
      </c>
      <c r="M878">
        <v>421.69</v>
      </c>
      <c r="N878">
        <v>1682068.29</v>
      </c>
    </row>
    <row r="879" spans="1:14" x14ac:dyDescent="0.3">
      <c r="A879" t="s">
        <v>212</v>
      </c>
      <c r="B879" t="s">
        <v>23</v>
      </c>
      <c r="C879" t="s">
        <v>224</v>
      </c>
      <c r="D879" t="s">
        <v>29</v>
      </c>
      <c r="E879" t="s">
        <v>214</v>
      </c>
      <c r="F879" t="s">
        <v>19</v>
      </c>
      <c r="G879" t="s">
        <v>20</v>
      </c>
      <c r="H879">
        <v>121557.19</v>
      </c>
      <c r="I879">
        <v>1</v>
      </c>
      <c r="J879">
        <v>121557.19</v>
      </c>
      <c r="K879">
        <v>121557.19</v>
      </c>
      <c r="L879">
        <v>96606.02</v>
      </c>
      <c r="M879">
        <v>0</v>
      </c>
      <c r="N879">
        <v>96606.02</v>
      </c>
    </row>
    <row r="880" spans="1:14" x14ac:dyDescent="0.3">
      <c r="A880" t="s">
        <v>212</v>
      </c>
      <c r="B880" t="s">
        <v>15</v>
      </c>
      <c r="C880" t="s">
        <v>225</v>
      </c>
      <c r="D880" t="s">
        <v>29</v>
      </c>
      <c r="E880" t="s">
        <v>214</v>
      </c>
      <c r="F880" t="s">
        <v>19</v>
      </c>
      <c r="G880" t="s">
        <v>20</v>
      </c>
      <c r="H880">
        <v>33302.120000000003</v>
      </c>
      <c r="I880">
        <v>1</v>
      </c>
      <c r="J880">
        <v>33302.120000000003</v>
      </c>
      <c r="K880">
        <v>33302.120000000003</v>
      </c>
      <c r="L880">
        <v>39885</v>
      </c>
      <c r="M880">
        <v>0</v>
      </c>
      <c r="N880">
        <v>39885</v>
      </c>
    </row>
    <row r="881" spans="1:14" x14ac:dyDescent="0.3">
      <c r="A881" t="s">
        <v>212</v>
      </c>
      <c r="B881" t="s">
        <v>21</v>
      </c>
      <c r="C881" t="s">
        <v>225</v>
      </c>
      <c r="D881" t="s">
        <v>29</v>
      </c>
      <c r="E881" t="s">
        <v>214</v>
      </c>
      <c r="F881" t="s">
        <v>19</v>
      </c>
      <c r="G881" t="s">
        <v>20</v>
      </c>
      <c r="H881">
        <v>805.79</v>
      </c>
      <c r="I881">
        <v>50</v>
      </c>
      <c r="J881">
        <v>40289.5</v>
      </c>
      <c r="K881">
        <v>46075.072200000002</v>
      </c>
      <c r="L881">
        <v>1049.01</v>
      </c>
      <c r="M881">
        <v>0</v>
      </c>
      <c r="N881">
        <v>60237.24</v>
      </c>
    </row>
    <row r="882" spans="1:14" x14ac:dyDescent="0.3">
      <c r="A882" t="s">
        <v>212</v>
      </c>
      <c r="B882" t="s">
        <v>22</v>
      </c>
      <c r="C882" t="s">
        <v>225</v>
      </c>
      <c r="D882" t="s">
        <v>29</v>
      </c>
      <c r="E882" t="s">
        <v>214</v>
      </c>
      <c r="F882" t="s">
        <v>19</v>
      </c>
      <c r="G882" t="s">
        <v>20</v>
      </c>
      <c r="H882">
        <v>18029.29</v>
      </c>
      <c r="I882">
        <v>60</v>
      </c>
      <c r="J882">
        <v>1081757.3999999999</v>
      </c>
      <c r="K882">
        <v>1200029.5423999999</v>
      </c>
      <c r="L882">
        <v>20522.11</v>
      </c>
      <c r="M882">
        <v>588.46</v>
      </c>
      <c r="N882">
        <v>1305317.1399999999</v>
      </c>
    </row>
    <row r="883" spans="1:14" x14ac:dyDescent="0.3">
      <c r="A883" t="s">
        <v>212</v>
      </c>
      <c r="B883" t="s">
        <v>23</v>
      </c>
      <c r="C883" t="s">
        <v>225</v>
      </c>
      <c r="D883" t="s">
        <v>29</v>
      </c>
      <c r="E883" t="s">
        <v>214</v>
      </c>
      <c r="F883" t="s">
        <v>19</v>
      </c>
      <c r="G883" t="s">
        <v>20</v>
      </c>
      <c r="H883">
        <v>121557.19</v>
      </c>
      <c r="I883">
        <v>1</v>
      </c>
      <c r="J883">
        <v>121557.19</v>
      </c>
      <c r="K883">
        <v>121557.19</v>
      </c>
      <c r="L883">
        <v>58738</v>
      </c>
      <c r="M883">
        <v>0</v>
      </c>
      <c r="N883">
        <v>52638</v>
      </c>
    </row>
    <row r="884" spans="1:14" x14ac:dyDescent="0.3">
      <c r="A884" t="s">
        <v>212</v>
      </c>
      <c r="B884" t="s">
        <v>15</v>
      </c>
      <c r="C884" t="s">
        <v>226</v>
      </c>
      <c r="D884" t="s">
        <v>64</v>
      </c>
      <c r="E884" t="s">
        <v>214</v>
      </c>
      <c r="F884" t="s">
        <v>19</v>
      </c>
      <c r="G884" t="s">
        <v>20</v>
      </c>
      <c r="H884">
        <v>35991.449999999997</v>
      </c>
      <c r="I884">
        <v>1</v>
      </c>
      <c r="J884">
        <v>35991.449999999997</v>
      </c>
      <c r="K884">
        <v>35991.449999999997</v>
      </c>
      <c r="L884">
        <v>55431</v>
      </c>
      <c r="M884">
        <v>0</v>
      </c>
      <c r="N884">
        <v>55431</v>
      </c>
    </row>
    <row r="885" spans="1:14" x14ac:dyDescent="0.3">
      <c r="A885" t="s">
        <v>212</v>
      </c>
      <c r="B885" t="s">
        <v>21</v>
      </c>
      <c r="C885" t="s">
        <v>226</v>
      </c>
      <c r="D885" t="s">
        <v>64</v>
      </c>
      <c r="E885" t="s">
        <v>214</v>
      </c>
      <c r="F885" t="s">
        <v>19</v>
      </c>
      <c r="G885" t="s">
        <v>20</v>
      </c>
      <c r="H885">
        <v>859.58</v>
      </c>
      <c r="I885">
        <v>50</v>
      </c>
      <c r="J885">
        <v>42979</v>
      </c>
      <c r="K885">
        <v>49150.784399999997</v>
      </c>
      <c r="L885">
        <v>1320.63</v>
      </c>
      <c r="M885">
        <v>0</v>
      </c>
      <c r="N885">
        <v>75542.28</v>
      </c>
    </row>
    <row r="886" spans="1:14" x14ac:dyDescent="0.3">
      <c r="A886" t="s">
        <v>212</v>
      </c>
      <c r="B886" t="s">
        <v>22</v>
      </c>
      <c r="C886" t="s">
        <v>226</v>
      </c>
      <c r="D886" t="s">
        <v>64</v>
      </c>
      <c r="E886" t="s">
        <v>214</v>
      </c>
      <c r="F886" t="s">
        <v>19</v>
      </c>
      <c r="G886" t="s">
        <v>20</v>
      </c>
      <c r="H886">
        <v>19508.419999999998</v>
      </c>
      <c r="I886">
        <v>60</v>
      </c>
      <c r="J886">
        <v>1170505.2</v>
      </c>
      <c r="K886">
        <v>1298480.4351999999</v>
      </c>
      <c r="L886">
        <v>21652.47</v>
      </c>
      <c r="M886">
        <v>460.92</v>
      </c>
      <c r="N886">
        <v>1424718.19</v>
      </c>
    </row>
    <row r="887" spans="1:14" x14ac:dyDescent="0.3">
      <c r="A887" t="s">
        <v>212</v>
      </c>
      <c r="B887" t="s">
        <v>23</v>
      </c>
      <c r="C887" t="s">
        <v>226</v>
      </c>
      <c r="D887" t="s">
        <v>64</v>
      </c>
      <c r="E887" t="s">
        <v>214</v>
      </c>
      <c r="F887" t="s">
        <v>19</v>
      </c>
      <c r="G887" t="s">
        <v>20</v>
      </c>
      <c r="H887">
        <v>130969.87</v>
      </c>
      <c r="I887">
        <v>1</v>
      </c>
      <c r="J887">
        <v>130969.87</v>
      </c>
      <c r="K887">
        <v>130969.87</v>
      </c>
      <c r="L887">
        <v>128196</v>
      </c>
      <c r="M887">
        <v>0</v>
      </c>
      <c r="N887">
        <v>126296</v>
      </c>
    </row>
    <row r="888" spans="1:14" x14ac:dyDescent="0.3">
      <c r="A888" t="s">
        <v>212</v>
      </c>
      <c r="B888" t="s">
        <v>15</v>
      </c>
      <c r="C888" t="s">
        <v>227</v>
      </c>
      <c r="D888" t="s">
        <v>64</v>
      </c>
      <c r="E888" t="s">
        <v>214</v>
      </c>
      <c r="F888" t="s">
        <v>19</v>
      </c>
      <c r="G888" t="s">
        <v>20</v>
      </c>
      <c r="H888">
        <v>35991.449999999997</v>
      </c>
      <c r="I888">
        <v>1</v>
      </c>
      <c r="J888">
        <v>35991.449999999997</v>
      </c>
      <c r="K888">
        <v>35991.449999999997</v>
      </c>
      <c r="L888">
        <v>47901</v>
      </c>
      <c r="M888">
        <v>0</v>
      </c>
      <c r="N888">
        <v>47901</v>
      </c>
    </row>
    <row r="889" spans="1:14" x14ac:dyDescent="0.3">
      <c r="A889" t="s">
        <v>212</v>
      </c>
      <c r="B889" t="s">
        <v>21</v>
      </c>
      <c r="C889" t="s">
        <v>227</v>
      </c>
      <c r="D889" t="s">
        <v>64</v>
      </c>
      <c r="E889" t="s">
        <v>214</v>
      </c>
      <c r="F889" t="s">
        <v>19</v>
      </c>
      <c r="G889" t="s">
        <v>20</v>
      </c>
      <c r="H889">
        <v>859.58</v>
      </c>
      <c r="I889">
        <v>50</v>
      </c>
      <c r="J889">
        <v>42979</v>
      </c>
      <c r="K889">
        <v>49150.784399999997</v>
      </c>
      <c r="L889">
        <v>4474.18</v>
      </c>
      <c r="M889">
        <v>0</v>
      </c>
      <c r="N889">
        <v>252642.72</v>
      </c>
    </row>
    <row r="890" spans="1:14" x14ac:dyDescent="0.3">
      <c r="A890" t="s">
        <v>212</v>
      </c>
      <c r="B890" t="s">
        <v>22</v>
      </c>
      <c r="C890" t="s">
        <v>227</v>
      </c>
      <c r="D890" t="s">
        <v>64</v>
      </c>
      <c r="E890" t="s">
        <v>214</v>
      </c>
      <c r="F890" t="s">
        <v>19</v>
      </c>
      <c r="G890" t="s">
        <v>20</v>
      </c>
      <c r="H890">
        <v>19508.419999999998</v>
      </c>
      <c r="I890">
        <v>60</v>
      </c>
      <c r="J890">
        <v>1170505.2</v>
      </c>
      <c r="K890">
        <v>1298480.4351999999</v>
      </c>
      <c r="L890">
        <v>21344.61</v>
      </c>
      <c r="M890">
        <v>1031.98</v>
      </c>
      <c r="N890">
        <v>1321624.22</v>
      </c>
    </row>
    <row r="891" spans="1:14" x14ac:dyDescent="0.3">
      <c r="A891" t="s">
        <v>212</v>
      </c>
      <c r="B891" t="s">
        <v>23</v>
      </c>
      <c r="C891" t="s">
        <v>227</v>
      </c>
      <c r="D891" t="s">
        <v>64</v>
      </c>
      <c r="E891" t="s">
        <v>214</v>
      </c>
      <c r="F891" t="s">
        <v>19</v>
      </c>
      <c r="G891" t="s">
        <v>20</v>
      </c>
      <c r="H891">
        <v>130969.87</v>
      </c>
      <c r="I891">
        <v>1</v>
      </c>
      <c r="J891">
        <v>130969.87</v>
      </c>
      <c r="K891">
        <v>130969.87</v>
      </c>
      <c r="L891">
        <v>98277</v>
      </c>
      <c r="M891">
        <v>0</v>
      </c>
      <c r="N891">
        <v>98199</v>
      </c>
    </row>
    <row r="892" spans="1:14" x14ac:dyDescent="0.3">
      <c r="A892" t="s">
        <v>212</v>
      </c>
      <c r="B892" t="s">
        <v>15</v>
      </c>
      <c r="C892" t="s">
        <v>228</v>
      </c>
      <c r="D892" t="s">
        <v>64</v>
      </c>
      <c r="E892" t="s">
        <v>214</v>
      </c>
      <c r="F892" t="s">
        <v>19</v>
      </c>
      <c r="G892" t="s">
        <v>20</v>
      </c>
      <c r="H892">
        <v>35991.449999999997</v>
      </c>
      <c r="I892">
        <v>1</v>
      </c>
      <c r="J892">
        <v>35991.449999999997</v>
      </c>
      <c r="K892">
        <v>35991.449999999997</v>
      </c>
      <c r="L892">
        <v>47522</v>
      </c>
      <c r="M892">
        <v>0</v>
      </c>
      <c r="N892">
        <v>47522</v>
      </c>
    </row>
    <row r="893" spans="1:14" x14ac:dyDescent="0.3">
      <c r="A893" t="s">
        <v>212</v>
      </c>
      <c r="B893" t="s">
        <v>21</v>
      </c>
      <c r="C893" t="s">
        <v>228</v>
      </c>
      <c r="D893" t="s">
        <v>64</v>
      </c>
      <c r="E893" t="s">
        <v>214</v>
      </c>
      <c r="F893" t="s">
        <v>19</v>
      </c>
      <c r="G893" t="s">
        <v>20</v>
      </c>
      <c r="H893">
        <v>859.58</v>
      </c>
      <c r="I893">
        <v>50</v>
      </c>
      <c r="J893">
        <v>42979</v>
      </c>
      <c r="K893">
        <v>49150.784399999997</v>
      </c>
      <c r="L893">
        <v>1201.8499999999999</v>
      </c>
      <c r="M893">
        <v>0</v>
      </c>
      <c r="N893">
        <v>66341.899999999994</v>
      </c>
    </row>
    <row r="894" spans="1:14" x14ac:dyDescent="0.3">
      <c r="A894" t="s">
        <v>212</v>
      </c>
      <c r="B894" t="s">
        <v>22</v>
      </c>
      <c r="C894" t="s">
        <v>228</v>
      </c>
      <c r="D894" t="s">
        <v>64</v>
      </c>
      <c r="E894" t="s">
        <v>214</v>
      </c>
      <c r="F894" t="s">
        <v>19</v>
      </c>
      <c r="G894" t="s">
        <v>20</v>
      </c>
      <c r="H894">
        <v>19508.419999999998</v>
      </c>
      <c r="I894">
        <v>60</v>
      </c>
      <c r="J894">
        <v>1170505.2</v>
      </c>
      <c r="K894">
        <v>1298480.4351999999</v>
      </c>
      <c r="L894">
        <v>22422.28</v>
      </c>
      <c r="M894">
        <v>860.64</v>
      </c>
      <c r="N894">
        <v>1414124.47</v>
      </c>
    </row>
    <row r="895" spans="1:14" x14ac:dyDescent="0.3">
      <c r="A895" t="s">
        <v>212</v>
      </c>
      <c r="B895" t="s">
        <v>23</v>
      </c>
      <c r="C895" t="s">
        <v>228</v>
      </c>
      <c r="D895" t="s">
        <v>64</v>
      </c>
      <c r="E895" t="s">
        <v>214</v>
      </c>
      <c r="F895" t="s">
        <v>19</v>
      </c>
      <c r="G895" t="s">
        <v>20</v>
      </c>
      <c r="H895">
        <v>130969.87</v>
      </c>
      <c r="I895">
        <v>1</v>
      </c>
      <c r="J895">
        <v>130969.87</v>
      </c>
      <c r="K895">
        <v>130969.87</v>
      </c>
      <c r="L895">
        <v>185678</v>
      </c>
      <c r="M895">
        <v>0</v>
      </c>
      <c r="N895">
        <v>185678</v>
      </c>
    </row>
    <row r="896" spans="1:14" x14ac:dyDescent="0.3">
      <c r="A896" t="s">
        <v>212</v>
      </c>
      <c r="B896" t="s">
        <v>15</v>
      </c>
      <c r="C896" t="s">
        <v>229</v>
      </c>
      <c r="D896" t="s">
        <v>29</v>
      </c>
      <c r="E896" t="s">
        <v>214</v>
      </c>
      <c r="F896" t="s">
        <v>19</v>
      </c>
      <c r="G896" t="s">
        <v>20</v>
      </c>
      <c r="H896">
        <v>33302.120000000003</v>
      </c>
      <c r="I896">
        <v>1</v>
      </c>
      <c r="J896">
        <v>33302.120000000003</v>
      </c>
      <c r="K896">
        <v>33302.120000000003</v>
      </c>
      <c r="L896">
        <v>60992</v>
      </c>
      <c r="M896">
        <v>0</v>
      </c>
      <c r="N896">
        <v>60992</v>
      </c>
    </row>
    <row r="897" spans="1:14" x14ac:dyDescent="0.3">
      <c r="A897" t="s">
        <v>212</v>
      </c>
      <c r="B897" t="s">
        <v>21</v>
      </c>
      <c r="C897" t="s">
        <v>229</v>
      </c>
      <c r="D897" t="s">
        <v>29</v>
      </c>
      <c r="E897" t="s">
        <v>214</v>
      </c>
      <c r="F897" t="s">
        <v>19</v>
      </c>
      <c r="G897" t="s">
        <v>20</v>
      </c>
      <c r="H897">
        <v>805.79</v>
      </c>
      <c r="I897">
        <v>50</v>
      </c>
      <c r="J897">
        <v>40289.5</v>
      </c>
      <c r="K897">
        <v>46075.072200000002</v>
      </c>
      <c r="L897">
        <v>4845.8100000000004</v>
      </c>
      <c r="M897">
        <v>0</v>
      </c>
      <c r="N897">
        <v>281791.63</v>
      </c>
    </row>
    <row r="898" spans="1:14" x14ac:dyDescent="0.3">
      <c r="A898" t="s">
        <v>212</v>
      </c>
      <c r="B898" t="s">
        <v>22</v>
      </c>
      <c r="C898" t="s">
        <v>229</v>
      </c>
      <c r="D898" t="s">
        <v>29</v>
      </c>
      <c r="E898" t="s">
        <v>214</v>
      </c>
      <c r="F898" t="s">
        <v>19</v>
      </c>
      <c r="G898" t="s">
        <v>20</v>
      </c>
      <c r="H898">
        <v>18029.29</v>
      </c>
      <c r="I898">
        <v>60</v>
      </c>
      <c r="J898">
        <v>1081757.3999999999</v>
      </c>
      <c r="K898">
        <v>1200029.5423999999</v>
      </c>
      <c r="L898">
        <v>13643.42</v>
      </c>
      <c r="M898">
        <v>225.87</v>
      </c>
      <c r="N898">
        <v>906447.25</v>
      </c>
    </row>
    <row r="899" spans="1:14" x14ac:dyDescent="0.3">
      <c r="A899" t="s">
        <v>212</v>
      </c>
      <c r="B899" t="s">
        <v>23</v>
      </c>
      <c r="C899" t="s">
        <v>229</v>
      </c>
      <c r="D899" t="s">
        <v>29</v>
      </c>
      <c r="E899" t="s">
        <v>214</v>
      </c>
      <c r="F899" t="s">
        <v>19</v>
      </c>
      <c r="G899" t="s">
        <v>20</v>
      </c>
      <c r="H899">
        <v>121557.19</v>
      </c>
      <c r="I899">
        <v>1</v>
      </c>
      <c r="J899">
        <v>121557.19</v>
      </c>
      <c r="K899">
        <v>121557.19</v>
      </c>
      <c r="L899">
        <v>63966</v>
      </c>
      <c r="M899">
        <v>0</v>
      </c>
      <c r="N899">
        <v>63966</v>
      </c>
    </row>
    <row r="900" spans="1:14" x14ac:dyDescent="0.3">
      <c r="A900" t="s">
        <v>212</v>
      </c>
      <c r="B900" t="s">
        <v>80</v>
      </c>
      <c r="C900" t="s">
        <v>230</v>
      </c>
      <c r="D900" t="s">
        <v>29</v>
      </c>
      <c r="E900" t="s">
        <v>231</v>
      </c>
      <c r="F900" t="s">
        <v>19</v>
      </c>
      <c r="G900" t="s">
        <v>20</v>
      </c>
      <c r="H900">
        <v>5.5</v>
      </c>
      <c r="I900">
        <v>4000</v>
      </c>
      <c r="J900">
        <v>22000</v>
      </c>
      <c r="K900">
        <v>0</v>
      </c>
      <c r="L900">
        <v>0</v>
      </c>
      <c r="M900">
        <v>0</v>
      </c>
      <c r="N900">
        <v>0</v>
      </c>
    </row>
    <row r="901" spans="1:14" x14ac:dyDescent="0.3">
      <c r="A901" t="s">
        <v>212</v>
      </c>
      <c r="B901" t="s">
        <v>27</v>
      </c>
      <c r="C901" t="s">
        <v>230</v>
      </c>
      <c r="D901" t="s">
        <v>29</v>
      </c>
      <c r="E901" t="s">
        <v>231</v>
      </c>
      <c r="F901" t="s">
        <v>19</v>
      </c>
      <c r="G901" t="s">
        <v>20</v>
      </c>
      <c r="H901">
        <v>168.65</v>
      </c>
      <c r="I901">
        <v>5000</v>
      </c>
      <c r="J901">
        <v>843250</v>
      </c>
      <c r="K901">
        <v>928662.79249999998</v>
      </c>
      <c r="L901">
        <v>66.94</v>
      </c>
      <c r="M901">
        <v>6.2</v>
      </c>
      <c r="N901">
        <v>337554.8</v>
      </c>
    </row>
    <row r="902" spans="1:14" x14ac:dyDescent="0.3">
      <c r="A902" t="s">
        <v>212</v>
      </c>
      <c r="B902" t="s">
        <v>31</v>
      </c>
      <c r="C902" t="s">
        <v>230</v>
      </c>
      <c r="D902" t="s">
        <v>29</v>
      </c>
      <c r="E902" t="s">
        <v>231</v>
      </c>
      <c r="F902" t="s">
        <v>19</v>
      </c>
      <c r="G902" t="s">
        <v>20</v>
      </c>
      <c r="H902">
        <v>4101.1099999999997</v>
      </c>
      <c r="I902">
        <v>5000</v>
      </c>
      <c r="J902">
        <v>20505550</v>
      </c>
      <c r="K902">
        <v>22688447.819699999</v>
      </c>
      <c r="L902">
        <v>2186.79</v>
      </c>
      <c r="M902">
        <v>85.62</v>
      </c>
      <c r="N902">
        <v>11597158.92</v>
      </c>
    </row>
    <row r="903" spans="1:14" x14ac:dyDescent="0.3">
      <c r="A903" t="s">
        <v>212</v>
      </c>
      <c r="B903" t="s">
        <v>32</v>
      </c>
      <c r="C903" t="s">
        <v>230</v>
      </c>
      <c r="D903" t="s">
        <v>29</v>
      </c>
      <c r="E903" t="s">
        <v>231</v>
      </c>
      <c r="F903" t="s">
        <v>19</v>
      </c>
      <c r="G903" t="s">
        <v>20</v>
      </c>
      <c r="H903">
        <v>366.66</v>
      </c>
      <c r="I903">
        <v>4500</v>
      </c>
      <c r="J903">
        <v>1649970</v>
      </c>
      <c r="K903">
        <v>1899973.4543999999</v>
      </c>
      <c r="L903">
        <v>264</v>
      </c>
      <c r="M903">
        <v>0</v>
      </c>
      <c r="N903">
        <v>1368493.2</v>
      </c>
    </row>
    <row r="904" spans="1:14" x14ac:dyDescent="0.3">
      <c r="A904" t="s">
        <v>212</v>
      </c>
      <c r="B904" t="s">
        <v>33</v>
      </c>
      <c r="C904" t="s">
        <v>230</v>
      </c>
      <c r="D904" t="s">
        <v>29</v>
      </c>
      <c r="E904" t="s">
        <v>231</v>
      </c>
      <c r="F904" t="s">
        <v>19</v>
      </c>
      <c r="G904" t="s">
        <v>20</v>
      </c>
      <c r="H904">
        <v>15.33</v>
      </c>
      <c r="I904">
        <v>65000</v>
      </c>
      <c r="J904">
        <v>996450</v>
      </c>
      <c r="K904">
        <v>1112304.0222</v>
      </c>
      <c r="L904">
        <v>4.8899999999999997</v>
      </c>
      <c r="M904">
        <v>0.4</v>
      </c>
      <c r="N904">
        <v>318790</v>
      </c>
    </row>
    <row r="905" spans="1:14" x14ac:dyDescent="0.3">
      <c r="A905" t="s">
        <v>212</v>
      </c>
      <c r="B905" t="s">
        <v>34</v>
      </c>
      <c r="C905" t="s">
        <v>230</v>
      </c>
      <c r="D905" t="s">
        <v>29</v>
      </c>
      <c r="E905" t="s">
        <v>231</v>
      </c>
      <c r="F905" t="s">
        <v>19</v>
      </c>
      <c r="G905" t="s">
        <v>20</v>
      </c>
      <c r="H905">
        <v>32134.98</v>
      </c>
      <c r="I905">
        <v>1</v>
      </c>
      <c r="J905">
        <v>32134.98</v>
      </c>
      <c r="K905">
        <v>32134.98</v>
      </c>
      <c r="L905">
        <v>20318.53</v>
      </c>
      <c r="M905">
        <v>3.26</v>
      </c>
      <c r="N905">
        <v>18965.23</v>
      </c>
    </row>
    <row r="906" spans="1:14" x14ac:dyDescent="0.3">
      <c r="A906" t="s">
        <v>212</v>
      </c>
      <c r="B906" t="s">
        <v>80</v>
      </c>
      <c r="C906" t="s">
        <v>232</v>
      </c>
      <c r="D906" t="s">
        <v>29</v>
      </c>
      <c r="E906" t="s">
        <v>231</v>
      </c>
      <c r="F906" t="s">
        <v>19</v>
      </c>
      <c r="G906" t="s">
        <v>20</v>
      </c>
      <c r="H906">
        <v>4.12</v>
      </c>
      <c r="I906">
        <v>4000</v>
      </c>
      <c r="J906">
        <v>16480</v>
      </c>
      <c r="K906">
        <v>0</v>
      </c>
      <c r="L906">
        <v>0</v>
      </c>
      <c r="M906">
        <v>0</v>
      </c>
      <c r="N906">
        <v>0</v>
      </c>
    </row>
    <row r="907" spans="1:14" x14ac:dyDescent="0.3">
      <c r="A907" t="s">
        <v>212</v>
      </c>
      <c r="B907" t="s">
        <v>27</v>
      </c>
      <c r="C907" t="s">
        <v>232</v>
      </c>
      <c r="D907" t="s">
        <v>29</v>
      </c>
      <c r="E907" t="s">
        <v>231</v>
      </c>
      <c r="F907" t="s">
        <v>19</v>
      </c>
      <c r="G907" t="s">
        <v>20</v>
      </c>
      <c r="H907">
        <v>126</v>
      </c>
      <c r="I907">
        <v>5000</v>
      </c>
      <c r="J907">
        <v>630000</v>
      </c>
      <c r="K907">
        <v>693812.7</v>
      </c>
      <c r="L907">
        <v>114.67</v>
      </c>
      <c r="M907">
        <v>2.85</v>
      </c>
      <c r="N907">
        <v>618864.01</v>
      </c>
    </row>
    <row r="908" spans="1:14" x14ac:dyDescent="0.3">
      <c r="A908" t="s">
        <v>212</v>
      </c>
      <c r="B908" t="s">
        <v>31</v>
      </c>
      <c r="C908" t="s">
        <v>232</v>
      </c>
      <c r="D908" t="s">
        <v>29</v>
      </c>
      <c r="E908" t="s">
        <v>231</v>
      </c>
      <c r="F908" t="s">
        <v>19</v>
      </c>
      <c r="G908" t="s">
        <v>20</v>
      </c>
      <c r="H908">
        <v>3103.85</v>
      </c>
      <c r="I908">
        <v>5000</v>
      </c>
      <c r="J908">
        <v>15519250</v>
      </c>
      <c r="K908">
        <v>17171336.239500001</v>
      </c>
      <c r="L908">
        <v>2380.64</v>
      </c>
      <c r="M908">
        <v>118.01</v>
      </c>
      <c r="N908">
        <v>12500734.119999999</v>
      </c>
    </row>
    <row r="909" spans="1:14" x14ac:dyDescent="0.3">
      <c r="A909" t="s">
        <v>212</v>
      </c>
      <c r="B909" t="s">
        <v>32</v>
      </c>
      <c r="C909" t="s">
        <v>232</v>
      </c>
      <c r="D909" t="s">
        <v>29</v>
      </c>
      <c r="E909" t="s">
        <v>231</v>
      </c>
      <c r="F909" t="s">
        <v>19</v>
      </c>
      <c r="G909" t="s">
        <v>20</v>
      </c>
      <c r="H909">
        <v>271.93</v>
      </c>
      <c r="I909">
        <v>4500</v>
      </c>
      <c r="J909">
        <v>1223685</v>
      </c>
      <c r="K909">
        <v>1409097.7512000001</v>
      </c>
      <c r="L909">
        <v>243.97</v>
      </c>
      <c r="M909">
        <v>0</v>
      </c>
      <c r="N909">
        <v>1271594</v>
      </c>
    </row>
    <row r="910" spans="1:14" x14ac:dyDescent="0.3">
      <c r="A910" t="s">
        <v>212</v>
      </c>
      <c r="B910" t="s">
        <v>33</v>
      </c>
      <c r="C910" t="s">
        <v>232</v>
      </c>
      <c r="D910" t="s">
        <v>29</v>
      </c>
      <c r="E910" t="s">
        <v>231</v>
      </c>
      <c r="F910" t="s">
        <v>19</v>
      </c>
      <c r="G910" t="s">
        <v>20</v>
      </c>
      <c r="H910">
        <v>11.46</v>
      </c>
      <c r="I910">
        <v>65000</v>
      </c>
      <c r="J910">
        <v>744900</v>
      </c>
      <c r="K910">
        <v>831507.11640000006</v>
      </c>
      <c r="L910">
        <v>9.91</v>
      </c>
      <c r="M910">
        <v>0.84</v>
      </c>
      <c r="N910">
        <v>677870</v>
      </c>
    </row>
    <row r="911" spans="1:14" x14ac:dyDescent="0.3">
      <c r="A911" t="s">
        <v>212</v>
      </c>
      <c r="B911" t="s">
        <v>34</v>
      </c>
      <c r="C911" t="s">
        <v>232</v>
      </c>
      <c r="D911" t="s">
        <v>29</v>
      </c>
      <c r="E911" t="s">
        <v>231</v>
      </c>
      <c r="F911" t="s">
        <v>19</v>
      </c>
      <c r="G911" t="s">
        <v>20</v>
      </c>
      <c r="H911">
        <v>23537.05</v>
      </c>
      <c r="I911">
        <v>1</v>
      </c>
      <c r="J911">
        <v>23537.05</v>
      </c>
      <c r="K911">
        <v>23537.05</v>
      </c>
      <c r="L911">
        <v>21910.68</v>
      </c>
      <c r="M911">
        <v>3.47</v>
      </c>
      <c r="N911">
        <v>21337.38</v>
      </c>
    </row>
    <row r="912" spans="1:14" x14ac:dyDescent="0.3">
      <c r="A912" t="s">
        <v>212</v>
      </c>
      <c r="B912" t="s">
        <v>80</v>
      </c>
      <c r="C912" t="s">
        <v>233</v>
      </c>
      <c r="D912" t="s">
        <v>29</v>
      </c>
      <c r="E912" t="s">
        <v>231</v>
      </c>
      <c r="F912" t="s">
        <v>19</v>
      </c>
      <c r="G912" t="s">
        <v>20</v>
      </c>
      <c r="H912">
        <v>5.5</v>
      </c>
      <c r="I912">
        <v>4000</v>
      </c>
      <c r="J912">
        <v>22000</v>
      </c>
      <c r="K912">
        <v>0</v>
      </c>
      <c r="L912">
        <v>0</v>
      </c>
      <c r="M912">
        <v>0</v>
      </c>
      <c r="N912">
        <v>0</v>
      </c>
    </row>
    <row r="913" spans="1:14" x14ac:dyDescent="0.3">
      <c r="A913" t="s">
        <v>212</v>
      </c>
      <c r="B913" t="s">
        <v>27</v>
      </c>
      <c r="C913" t="s">
        <v>233</v>
      </c>
      <c r="D913" t="s">
        <v>29</v>
      </c>
      <c r="E913" t="s">
        <v>231</v>
      </c>
      <c r="F913" t="s">
        <v>19</v>
      </c>
      <c r="G913" t="s">
        <v>20</v>
      </c>
      <c r="H913">
        <v>168.65</v>
      </c>
      <c r="I913">
        <v>5000</v>
      </c>
      <c r="J913">
        <v>843250</v>
      </c>
      <c r="K913">
        <v>928662.79249999998</v>
      </c>
      <c r="L913">
        <v>78.37</v>
      </c>
      <c r="M913">
        <v>5.25</v>
      </c>
      <c r="N913">
        <v>406127.35</v>
      </c>
    </row>
    <row r="914" spans="1:14" x14ac:dyDescent="0.3">
      <c r="A914" t="s">
        <v>212</v>
      </c>
      <c r="B914" t="s">
        <v>31</v>
      </c>
      <c r="C914" t="s">
        <v>233</v>
      </c>
      <c r="D914" t="s">
        <v>29</v>
      </c>
      <c r="E914" t="s">
        <v>231</v>
      </c>
      <c r="F914" t="s">
        <v>19</v>
      </c>
      <c r="G914" t="s">
        <v>20</v>
      </c>
      <c r="H914">
        <v>4101.1099999999997</v>
      </c>
      <c r="I914">
        <v>5000</v>
      </c>
      <c r="J914">
        <v>20505550</v>
      </c>
      <c r="K914">
        <v>22688447.819699999</v>
      </c>
      <c r="L914">
        <v>1968.76</v>
      </c>
      <c r="M914">
        <v>82</v>
      </c>
      <c r="N914">
        <v>10397501.17</v>
      </c>
    </row>
    <row r="915" spans="1:14" x14ac:dyDescent="0.3">
      <c r="A915" t="s">
        <v>212</v>
      </c>
      <c r="B915" t="s">
        <v>32</v>
      </c>
      <c r="C915" t="s">
        <v>233</v>
      </c>
      <c r="D915" t="s">
        <v>29</v>
      </c>
      <c r="E915" t="s">
        <v>231</v>
      </c>
      <c r="F915" t="s">
        <v>19</v>
      </c>
      <c r="G915" t="s">
        <v>20</v>
      </c>
      <c r="H915">
        <v>366.66</v>
      </c>
      <c r="I915">
        <v>4500</v>
      </c>
      <c r="J915">
        <v>1649970</v>
      </c>
      <c r="K915">
        <v>1899973.4543999999</v>
      </c>
      <c r="L915">
        <v>190.58</v>
      </c>
      <c r="M915">
        <v>0</v>
      </c>
      <c r="N915">
        <v>986204.4</v>
      </c>
    </row>
    <row r="916" spans="1:14" x14ac:dyDescent="0.3">
      <c r="A916" t="s">
        <v>212</v>
      </c>
      <c r="B916" t="s">
        <v>33</v>
      </c>
      <c r="C916" t="s">
        <v>233</v>
      </c>
      <c r="D916" t="s">
        <v>29</v>
      </c>
      <c r="E916" t="s">
        <v>231</v>
      </c>
      <c r="F916" t="s">
        <v>19</v>
      </c>
      <c r="G916" t="s">
        <v>20</v>
      </c>
      <c r="H916">
        <v>15.33</v>
      </c>
      <c r="I916">
        <v>65000</v>
      </c>
      <c r="J916">
        <v>996450</v>
      </c>
      <c r="K916">
        <v>1112304.0222</v>
      </c>
      <c r="L916">
        <v>5.03</v>
      </c>
      <c r="M916">
        <v>0.06</v>
      </c>
      <c r="N916">
        <v>357230</v>
      </c>
    </row>
    <row r="917" spans="1:14" x14ac:dyDescent="0.3">
      <c r="A917" t="s">
        <v>212</v>
      </c>
      <c r="B917" t="s">
        <v>34</v>
      </c>
      <c r="C917" t="s">
        <v>233</v>
      </c>
      <c r="D917" t="s">
        <v>29</v>
      </c>
      <c r="E917" t="s">
        <v>231</v>
      </c>
      <c r="F917" t="s">
        <v>19</v>
      </c>
      <c r="G917" t="s">
        <v>20</v>
      </c>
      <c r="H917">
        <v>32134.98</v>
      </c>
      <c r="I917">
        <v>1</v>
      </c>
      <c r="J917">
        <v>32134.98</v>
      </c>
      <c r="K917">
        <v>32134.98</v>
      </c>
      <c r="L917">
        <v>60093.94</v>
      </c>
      <c r="M917">
        <v>10.66</v>
      </c>
      <c r="N917">
        <v>59654.74</v>
      </c>
    </row>
    <row r="918" spans="1:14" x14ac:dyDescent="0.3">
      <c r="A918" t="s">
        <v>212</v>
      </c>
      <c r="B918" t="s">
        <v>80</v>
      </c>
      <c r="C918" t="s">
        <v>234</v>
      </c>
      <c r="D918" t="s">
        <v>17</v>
      </c>
      <c r="E918" t="s">
        <v>231</v>
      </c>
      <c r="F918" t="s">
        <v>19</v>
      </c>
      <c r="G918" t="s">
        <v>20</v>
      </c>
      <c r="H918">
        <v>3.5</v>
      </c>
      <c r="I918">
        <v>4000</v>
      </c>
      <c r="J918">
        <v>14000</v>
      </c>
      <c r="K918">
        <v>0</v>
      </c>
      <c r="L918">
        <v>0</v>
      </c>
      <c r="M918">
        <v>0</v>
      </c>
      <c r="N918">
        <v>0</v>
      </c>
    </row>
    <row r="919" spans="1:14" x14ac:dyDescent="0.3">
      <c r="A919" t="s">
        <v>212</v>
      </c>
      <c r="B919" t="s">
        <v>27</v>
      </c>
      <c r="C919" t="s">
        <v>234</v>
      </c>
      <c r="D919" t="s">
        <v>17</v>
      </c>
      <c r="E919" t="s">
        <v>231</v>
      </c>
      <c r="F919" t="s">
        <v>19</v>
      </c>
      <c r="G919" t="s">
        <v>20</v>
      </c>
      <c r="H919">
        <v>107.31</v>
      </c>
      <c r="I919">
        <v>5000</v>
      </c>
      <c r="J919">
        <v>536550</v>
      </c>
      <c r="K919">
        <v>590897.14950000006</v>
      </c>
      <c r="L919">
        <v>81.55</v>
      </c>
      <c r="M919">
        <v>0</v>
      </c>
      <c r="N919">
        <v>428198.35</v>
      </c>
    </row>
    <row r="920" spans="1:14" x14ac:dyDescent="0.3">
      <c r="A920" t="s">
        <v>212</v>
      </c>
      <c r="B920" t="s">
        <v>31</v>
      </c>
      <c r="C920" t="s">
        <v>234</v>
      </c>
      <c r="D920" t="s">
        <v>17</v>
      </c>
      <c r="E920" t="s">
        <v>231</v>
      </c>
      <c r="F920" t="s">
        <v>19</v>
      </c>
      <c r="G920" t="s">
        <v>20</v>
      </c>
      <c r="H920">
        <v>2609.58</v>
      </c>
      <c r="I920">
        <v>5000</v>
      </c>
      <c r="J920">
        <v>13047900</v>
      </c>
      <c r="K920">
        <v>14436901.146600001</v>
      </c>
      <c r="L920">
        <v>1710.91</v>
      </c>
      <c r="M920">
        <v>69.75</v>
      </c>
      <c r="N920">
        <v>9042693.6500000004</v>
      </c>
    </row>
    <row r="921" spans="1:14" x14ac:dyDescent="0.3">
      <c r="A921" t="s">
        <v>212</v>
      </c>
      <c r="B921" t="s">
        <v>32</v>
      </c>
      <c r="C921" t="s">
        <v>234</v>
      </c>
      <c r="D921" t="s">
        <v>17</v>
      </c>
      <c r="E921" t="s">
        <v>231</v>
      </c>
      <c r="F921" t="s">
        <v>19</v>
      </c>
      <c r="G921" t="s">
        <v>20</v>
      </c>
      <c r="H921">
        <v>233.31</v>
      </c>
      <c r="I921">
        <v>4500</v>
      </c>
      <c r="J921">
        <v>1049895</v>
      </c>
      <c r="K921">
        <v>1208975.0904000001</v>
      </c>
      <c r="L921">
        <v>193.88</v>
      </c>
      <c r="M921">
        <v>0</v>
      </c>
      <c r="N921">
        <v>1008266</v>
      </c>
    </row>
    <row r="922" spans="1:14" x14ac:dyDescent="0.3">
      <c r="A922" t="s">
        <v>212</v>
      </c>
      <c r="B922" t="s">
        <v>33</v>
      </c>
      <c r="C922" t="s">
        <v>234</v>
      </c>
      <c r="D922" t="s">
        <v>17</v>
      </c>
      <c r="E922" t="s">
        <v>231</v>
      </c>
      <c r="F922" t="s">
        <v>19</v>
      </c>
      <c r="G922" t="s">
        <v>20</v>
      </c>
      <c r="H922">
        <v>9.76</v>
      </c>
      <c r="I922">
        <v>65000</v>
      </c>
      <c r="J922">
        <v>634400</v>
      </c>
      <c r="K922">
        <v>708159.63840000005</v>
      </c>
      <c r="L922">
        <v>6.33</v>
      </c>
      <c r="M922">
        <v>0</v>
      </c>
      <c r="N922">
        <v>450380</v>
      </c>
    </row>
    <row r="923" spans="1:14" x14ac:dyDescent="0.3">
      <c r="A923" t="s">
        <v>212</v>
      </c>
      <c r="B923" t="s">
        <v>34</v>
      </c>
      <c r="C923" t="s">
        <v>234</v>
      </c>
      <c r="D923" t="s">
        <v>17</v>
      </c>
      <c r="E923" t="s">
        <v>231</v>
      </c>
      <c r="F923" t="s">
        <v>19</v>
      </c>
      <c r="G923" t="s">
        <v>20</v>
      </c>
      <c r="H923">
        <v>20447.849999999999</v>
      </c>
      <c r="I923">
        <v>1</v>
      </c>
      <c r="J923">
        <v>20447.849999999999</v>
      </c>
      <c r="K923">
        <v>20447.849999999999</v>
      </c>
      <c r="L923">
        <v>30969.07</v>
      </c>
      <c r="M923">
        <v>1.81</v>
      </c>
      <c r="N923">
        <v>30508.27</v>
      </c>
    </row>
    <row r="924" spans="1:14" x14ac:dyDescent="0.3">
      <c r="A924" t="s">
        <v>212</v>
      </c>
      <c r="B924" t="s">
        <v>80</v>
      </c>
      <c r="C924" t="s">
        <v>235</v>
      </c>
      <c r="D924" t="s">
        <v>17</v>
      </c>
      <c r="E924" t="s">
        <v>231</v>
      </c>
      <c r="F924" t="s">
        <v>19</v>
      </c>
      <c r="G924" t="s">
        <v>20</v>
      </c>
      <c r="H924">
        <v>3.5</v>
      </c>
      <c r="I924">
        <v>4000</v>
      </c>
      <c r="J924">
        <v>14000</v>
      </c>
      <c r="K924">
        <v>0</v>
      </c>
      <c r="L924">
        <v>0</v>
      </c>
      <c r="M924">
        <v>0</v>
      </c>
      <c r="N924">
        <v>0</v>
      </c>
    </row>
    <row r="925" spans="1:14" x14ac:dyDescent="0.3">
      <c r="A925" t="s">
        <v>212</v>
      </c>
      <c r="B925" t="s">
        <v>27</v>
      </c>
      <c r="C925" t="s">
        <v>235</v>
      </c>
      <c r="D925" t="s">
        <v>17</v>
      </c>
      <c r="E925" t="s">
        <v>231</v>
      </c>
      <c r="F925" t="s">
        <v>19</v>
      </c>
      <c r="G925" t="s">
        <v>20</v>
      </c>
      <c r="H925">
        <v>107.31</v>
      </c>
      <c r="I925">
        <v>5000</v>
      </c>
      <c r="J925">
        <v>536550</v>
      </c>
      <c r="K925">
        <v>590897.14950000006</v>
      </c>
      <c r="L925">
        <v>98.51</v>
      </c>
      <c r="M925">
        <v>0</v>
      </c>
      <c r="N925">
        <v>540593</v>
      </c>
    </row>
    <row r="926" spans="1:14" x14ac:dyDescent="0.3">
      <c r="A926" t="s">
        <v>212</v>
      </c>
      <c r="B926" t="s">
        <v>31</v>
      </c>
      <c r="C926" t="s">
        <v>235</v>
      </c>
      <c r="D926" t="s">
        <v>17</v>
      </c>
      <c r="E926" t="s">
        <v>231</v>
      </c>
      <c r="F926" t="s">
        <v>19</v>
      </c>
      <c r="G926" t="s">
        <v>20</v>
      </c>
      <c r="H926">
        <v>2609.58</v>
      </c>
      <c r="I926">
        <v>5000</v>
      </c>
      <c r="J926">
        <v>13047900</v>
      </c>
      <c r="K926">
        <v>14436901.146600001</v>
      </c>
      <c r="L926">
        <v>2533.65</v>
      </c>
      <c r="M926">
        <v>131.80000000000001</v>
      </c>
      <c r="N926">
        <v>13250145.869999999</v>
      </c>
    </row>
    <row r="927" spans="1:14" x14ac:dyDescent="0.3">
      <c r="A927" t="s">
        <v>212</v>
      </c>
      <c r="B927" t="s">
        <v>32</v>
      </c>
      <c r="C927" t="s">
        <v>235</v>
      </c>
      <c r="D927" t="s">
        <v>17</v>
      </c>
      <c r="E927" t="s">
        <v>231</v>
      </c>
      <c r="F927" t="s">
        <v>19</v>
      </c>
      <c r="G927" t="s">
        <v>20</v>
      </c>
      <c r="H927">
        <v>233.31</v>
      </c>
      <c r="I927">
        <v>4500</v>
      </c>
      <c r="J927">
        <v>1049895</v>
      </c>
      <c r="K927">
        <v>1208975.0904000001</v>
      </c>
      <c r="L927">
        <v>276.93</v>
      </c>
      <c r="M927">
        <v>0</v>
      </c>
      <c r="N927">
        <v>1436266</v>
      </c>
    </row>
    <row r="928" spans="1:14" x14ac:dyDescent="0.3">
      <c r="A928" t="s">
        <v>212</v>
      </c>
      <c r="B928" t="s">
        <v>33</v>
      </c>
      <c r="C928" t="s">
        <v>235</v>
      </c>
      <c r="D928" t="s">
        <v>17</v>
      </c>
      <c r="E928" t="s">
        <v>231</v>
      </c>
      <c r="F928" t="s">
        <v>19</v>
      </c>
      <c r="G928" t="s">
        <v>20</v>
      </c>
      <c r="H928">
        <v>9.76</v>
      </c>
      <c r="I928">
        <v>65000</v>
      </c>
      <c r="J928">
        <v>634400</v>
      </c>
      <c r="K928">
        <v>708159.63840000005</v>
      </c>
      <c r="L928">
        <v>8.89</v>
      </c>
      <c r="M928">
        <v>0</v>
      </c>
      <c r="N928">
        <v>641510</v>
      </c>
    </row>
    <row r="929" spans="1:14" x14ac:dyDescent="0.3">
      <c r="A929" t="s">
        <v>212</v>
      </c>
      <c r="B929" t="s">
        <v>34</v>
      </c>
      <c r="C929" t="s">
        <v>235</v>
      </c>
      <c r="D929" t="s">
        <v>17</v>
      </c>
      <c r="E929" t="s">
        <v>231</v>
      </c>
      <c r="F929" t="s">
        <v>19</v>
      </c>
      <c r="G929" t="s">
        <v>20</v>
      </c>
      <c r="H929">
        <v>20447.849999999999</v>
      </c>
      <c r="I929">
        <v>1</v>
      </c>
      <c r="J929">
        <v>20447.849999999999</v>
      </c>
      <c r="K929">
        <v>20447.849999999999</v>
      </c>
      <c r="L929">
        <v>12432.35</v>
      </c>
      <c r="M929">
        <v>1.1499999999999999</v>
      </c>
      <c r="N929">
        <v>12054.35</v>
      </c>
    </row>
    <row r="930" spans="1:14" x14ac:dyDescent="0.3">
      <c r="A930" t="s">
        <v>212</v>
      </c>
      <c r="B930" t="s">
        <v>80</v>
      </c>
      <c r="C930" t="s">
        <v>236</v>
      </c>
      <c r="D930" t="s">
        <v>17</v>
      </c>
      <c r="E930" t="s">
        <v>231</v>
      </c>
      <c r="F930" t="s">
        <v>19</v>
      </c>
      <c r="G930" t="s">
        <v>20</v>
      </c>
      <c r="H930">
        <v>2.27</v>
      </c>
      <c r="I930">
        <v>4000</v>
      </c>
      <c r="J930">
        <v>9080</v>
      </c>
      <c r="K930">
        <v>0</v>
      </c>
      <c r="L930">
        <v>0</v>
      </c>
      <c r="M930">
        <v>0</v>
      </c>
      <c r="N930">
        <v>0</v>
      </c>
    </row>
    <row r="931" spans="1:14" x14ac:dyDescent="0.3">
      <c r="A931" t="s">
        <v>212</v>
      </c>
      <c r="B931" t="s">
        <v>27</v>
      </c>
      <c r="C931" t="s">
        <v>236</v>
      </c>
      <c r="D931" t="s">
        <v>17</v>
      </c>
      <c r="E931" t="s">
        <v>231</v>
      </c>
      <c r="F931" t="s">
        <v>19</v>
      </c>
      <c r="G931" t="s">
        <v>20</v>
      </c>
      <c r="H931">
        <v>71.930000000000007</v>
      </c>
      <c r="I931">
        <v>5000</v>
      </c>
      <c r="J931">
        <v>359650</v>
      </c>
      <c r="K931">
        <v>396078.9485</v>
      </c>
      <c r="L931">
        <v>47.92</v>
      </c>
      <c r="M931">
        <v>3.53</v>
      </c>
      <c r="N931">
        <v>239149.44</v>
      </c>
    </row>
    <row r="932" spans="1:14" x14ac:dyDescent="0.3">
      <c r="A932" t="s">
        <v>212</v>
      </c>
      <c r="B932" t="s">
        <v>31</v>
      </c>
      <c r="C932" t="s">
        <v>236</v>
      </c>
      <c r="D932" t="s">
        <v>17</v>
      </c>
      <c r="E932" t="s">
        <v>231</v>
      </c>
      <c r="F932" t="s">
        <v>19</v>
      </c>
      <c r="G932" t="s">
        <v>20</v>
      </c>
      <c r="H932">
        <v>1905.04</v>
      </c>
      <c r="I932">
        <v>5000</v>
      </c>
      <c r="J932">
        <v>9525200</v>
      </c>
      <c r="K932">
        <v>10539195.640799999</v>
      </c>
      <c r="L932">
        <v>1488.14</v>
      </c>
      <c r="M932">
        <v>8.7200000000000006</v>
      </c>
      <c r="N932">
        <v>8176628.04</v>
      </c>
    </row>
    <row r="933" spans="1:14" x14ac:dyDescent="0.3">
      <c r="A933" t="s">
        <v>212</v>
      </c>
      <c r="B933" t="s">
        <v>32</v>
      </c>
      <c r="C933" t="s">
        <v>236</v>
      </c>
      <c r="D933" t="s">
        <v>17</v>
      </c>
      <c r="E933" t="s">
        <v>231</v>
      </c>
      <c r="F933" t="s">
        <v>19</v>
      </c>
      <c r="G933" t="s">
        <v>20</v>
      </c>
      <c r="H933">
        <v>156.72999999999999</v>
      </c>
      <c r="I933">
        <v>4500</v>
      </c>
      <c r="J933">
        <v>705285</v>
      </c>
      <c r="K933">
        <v>812149.78319999995</v>
      </c>
      <c r="L933">
        <v>209.41</v>
      </c>
      <c r="M933">
        <v>0</v>
      </c>
      <c r="N933">
        <v>1083272.5</v>
      </c>
    </row>
    <row r="934" spans="1:14" x14ac:dyDescent="0.3">
      <c r="A934" t="s">
        <v>212</v>
      </c>
      <c r="B934" t="s">
        <v>33</v>
      </c>
      <c r="C934" t="s">
        <v>236</v>
      </c>
      <c r="D934" t="s">
        <v>17</v>
      </c>
      <c r="E934" t="s">
        <v>231</v>
      </c>
      <c r="F934" t="s">
        <v>19</v>
      </c>
      <c r="G934" t="s">
        <v>20</v>
      </c>
      <c r="H934">
        <v>6.54</v>
      </c>
      <c r="I934">
        <v>65000</v>
      </c>
      <c r="J934">
        <v>425100</v>
      </c>
      <c r="K934">
        <v>474525.0036</v>
      </c>
      <c r="L934">
        <v>3.45</v>
      </c>
      <c r="M934">
        <v>0.05</v>
      </c>
      <c r="N934">
        <v>242920</v>
      </c>
    </row>
    <row r="935" spans="1:14" x14ac:dyDescent="0.3">
      <c r="A935" t="s">
        <v>212</v>
      </c>
      <c r="B935" t="s">
        <v>34</v>
      </c>
      <c r="C935" t="s">
        <v>236</v>
      </c>
      <c r="D935" t="s">
        <v>17</v>
      </c>
      <c r="E935" t="s">
        <v>231</v>
      </c>
      <c r="F935" t="s">
        <v>19</v>
      </c>
      <c r="G935" t="s">
        <v>20</v>
      </c>
      <c r="H935">
        <v>14321.41</v>
      </c>
      <c r="I935">
        <v>1</v>
      </c>
      <c r="J935">
        <v>14321.41</v>
      </c>
      <c r="K935">
        <v>14321.41</v>
      </c>
      <c r="L935">
        <v>33500.129999999997</v>
      </c>
      <c r="M935">
        <v>0.1</v>
      </c>
      <c r="N935">
        <v>33384.93</v>
      </c>
    </row>
    <row r="936" spans="1:14" x14ac:dyDescent="0.3">
      <c r="A936" t="s">
        <v>212</v>
      </c>
      <c r="B936" t="s">
        <v>80</v>
      </c>
      <c r="C936" t="s">
        <v>237</v>
      </c>
      <c r="D936" t="s">
        <v>17</v>
      </c>
      <c r="E936" t="s">
        <v>231</v>
      </c>
      <c r="F936" t="s">
        <v>19</v>
      </c>
      <c r="G936" t="s">
        <v>20</v>
      </c>
      <c r="H936">
        <v>5.73</v>
      </c>
      <c r="I936">
        <v>4000</v>
      </c>
      <c r="J936">
        <v>22920</v>
      </c>
      <c r="K936">
        <v>0</v>
      </c>
      <c r="L936">
        <v>0</v>
      </c>
      <c r="M936">
        <v>0</v>
      </c>
      <c r="N936">
        <v>0</v>
      </c>
    </row>
    <row r="937" spans="1:14" x14ac:dyDescent="0.3">
      <c r="A937" t="s">
        <v>212</v>
      </c>
      <c r="B937" t="s">
        <v>27</v>
      </c>
      <c r="C937" t="s">
        <v>237</v>
      </c>
      <c r="D937" t="s">
        <v>17</v>
      </c>
      <c r="E937" t="s">
        <v>231</v>
      </c>
      <c r="F937" t="s">
        <v>19</v>
      </c>
      <c r="G937" t="s">
        <v>20</v>
      </c>
      <c r="H937">
        <v>176.62</v>
      </c>
      <c r="I937">
        <v>5000</v>
      </c>
      <c r="J937">
        <v>883100</v>
      </c>
      <c r="K937">
        <v>972549.19900000002</v>
      </c>
      <c r="L937">
        <v>67.5</v>
      </c>
      <c r="M937">
        <v>0</v>
      </c>
      <c r="N937">
        <v>379991.09</v>
      </c>
    </row>
    <row r="938" spans="1:14" x14ac:dyDescent="0.3">
      <c r="A938" t="s">
        <v>212</v>
      </c>
      <c r="B938" t="s">
        <v>31</v>
      </c>
      <c r="C938" t="s">
        <v>237</v>
      </c>
      <c r="D938" t="s">
        <v>17</v>
      </c>
      <c r="E938" t="s">
        <v>231</v>
      </c>
      <c r="F938" t="s">
        <v>19</v>
      </c>
      <c r="G938" t="s">
        <v>20</v>
      </c>
      <c r="H938">
        <v>4230.3100000000004</v>
      </c>
      <c r="I938">
        <v>5000</v>
      </c>
      <c r="J938">
        <v>21151550</v>
      </c>
      <c r="K938">
        <v>23403217.103700001</v>
      </c>
      <c r="L938">
        <v>2803.44</v>
      </c>
      <c r="M938">
        <v>61.68</v>
      </c>
      <c r="N938">
        <v>15138522.15</v>
      </c>
    </row>
    <row r="939" spans="1:14" x14ac:dyDescent="0.3">
      <c r="A939" t="s">
        <v>212</v>
      </c>
      <c r="B939" t="s">
        <v>32</v>
      </c>
      <c r="C939" t="s">
        <v>237</v>
      </c>
      <c r="D939" t="s">
        <v>17</v>
      </c>
      <c r="E939" t="s">
        <v>231</v>
      </c>
      <c r="F939" t="s">
        <v>19</v>
      </c>
      <c r="G939" t="s">
        <v>20</v>
      </c>
      <c r="H939">
        <v>387.27</v>
      </c>
      <c r="I939">
        <v>4500</v>
      </c>
      <c r="J939">
        <v>1742715</v>
      </c>
      <c r="K939">
        <v>2006771.1768</v>
      </c>
      <c r="L939">
        <v>180.26</v>
      </c>
      <c r="M939">
        <v>0</v>
      </c>
      <c r="N939">
        <v>939217.3</v>
      </c>
    </row>
    <row r="940" spans="1:14" x14ac:dyDescent="0.3">
      <c r="A940" t="s">
        <v>212</v>
      </c>
      <c r="B940" t="s">
        <v>33</v>
      </c>
      <c r="C940" t="s">
        <v>237</v>
      </c>
      <c r="D940" t="s">
        <v>17</v>
      </c>
      <c r="E940" t="s">
        <v>231</v>
      </c>
      <c r="F940" t="s">
        <v>19</v>
      </c>
      <c r="G940" t="s">
        <v>20</v>
      </c>
      <c r="H940">
        <v>16.05</v>
      </c>
      <c r="I940">
        <v>65000</v>
      </c>
      <c r="J940">
        <v>1043250</v>
      </c>
      <c r="K940">
        <v>1164545.307</v>
      </c>
      <c r="L940">
        <v>6.33</v>
      </c>
      <c r="M940">
        <v>0</v>
      </c>
      <c r="N940">
        <v>454280</v>
      </c>
    </row>
    <row r="941" spans="1:14" x14ac:dyDescent="0.3">
      <c r="A941" t="s">
        <v>212</v>
      </c>
      <c r="B941" t="s">
        <v>34</v>
      </c>
      <c r="C941" t="s">
        <v>237</v>
      </c>
      <c r="D941" t="s">
        <v>17</v>
      </c>
      <c r="E941" t="s">
        <v>231</v>
      </c>
      <c r="F941" t="s">
        <v>19</v>
      </c>
      <c r="G941" t="s">
        <v>20</v>
      </c>
      <c r="H941">
        <v>34421.17</v>
      </c>
      <c r="I941">
        <v>1</v>
      </c>
      <c r="J941">
        <v>34421.17</v>
      </c>
      <c r="K941">
        <v>34421.17</v>
      </c>
      <c r="L941">
        <v>28328.880000000001</v>
      </c>
      <c r="M941">
        <v>1.52</v>
      </c>
      <c r="N941">
        <v>28328.880000000001</v>
      </c>
    </row>
    <row r="942" spans="1:14" x14ac:dyDescent="0.3">
      <c r="A942" t="s">
        <v>212</v>
      </c>
      <c r="B942" t="s">
        <v>80</v>
      </c>
      <c r="C942" t="s">
        <v>238</v>
      </c>
      <c r="D942" t="s">
        <v>64</v>
      </c>
      <c r="E942" t="s">
        <v>231</v>
      </c>
      <c r="F942" t="s">
        <v>19</v>
      </c>
      <c r="G942" t="s">
        <v>20</v>
      </c>
      <c r="H942">
        <v>4.51</v>
      </c>
      <c r="I942">
        <v>4000</v>
      </c>
      <c r="J942">
        <v>18040</v>
      </c>
      <c r="K942">
        <v>0</v>
      </c>
      <c r="L942">
        <v>0</v>
      </c>
      <c r="M942">
        <v>0</v>
      </c>
      <c r="N942">
        <v>0</v>
      </c>
    </row>
    <row r="943" spans="1:14" x14ac:dyDescent="0.3">
      <c r="A943" t="s">
        <v>212</v>
      </c>
      <c r="B943" t="s">
        <v>27</v>
      </c>
      <c r="C943" t="s">
        <v>238</v>
      </c>
      <c r="D943" t="s">
        <v>64</v>
      </c>
      <c r="E943" t="s">
        <v>231</v>
      </c>
      <c r="F943" t="s">
        <v>19</v>
      </c>
      <c r="G943" t="s">
        <v>20</v>
      </c>
      <c r="H943">
        <v>137.68</v>
      </c>
      <c r="I943">
        <v>5000</v>
      </c>
      <c r="J943">
        <v>688400</v>
      </c>
      <c r="K943">
        <v>758128.03599999996</v>
      </c>
      <c r="L943">
        <v>154.80000000000001</v>
      </c>
      <c r="M943">
        <v>8.5399999999999991</v>
      </c>
      <c r="N943">
        <v>789902</v>
      </c>
    </row>
    <row r="944" spans="1:14" x14ac:dyDescent="0.3">
      <c r="A944" t="s">
        <v>212</v>
      </c>
      <c r="B944" t="s">
        <v>31</v>
      </c>
      <c r="C944" t="s">
        <v>238</v>
      </c>
      <c r="D944" t="s">
        <v>64</v>
      </c>
      <c r="E944" t="s">
        <v>231</v>
      </c>
      <c r="F944" t="s">
        <v>19</v>
      </c>
      <c r="G944" t="s">
        <v>20</v>
      </c>
      <c r="H944">
        <v>3412.87</v>
      </c>
      <c r="I944">
        <v>5000</v>
      </c>
      <c r="J944">
        <v>17064350</v>
      </c>
      <c r="K944">
        <v>18880918.3149</v>
      </c>
      <c r="L944">
        <v>3078.09</v>
      </c>
      <c r="M944">
        <v>199.15</v>
      </c>
      <c r="N944">
        <v>16049825.66</v>
      </c>
    </row>
    <row r="945" spans="1:14" x14ac:dyDescent="0.3">
      <c r="A945" t="s">
        <v>212</v>
      </c>
      <c r="B945" t="s">
        <v>32</v>
      </c>
      <c r="C945" t="s">
        <v>238</v>
      </c>
      <c r="D945" t="s">
        <v>64</v>
      </c>
      <c r="E945" t="s">
        <v>231</v>
      </c>
      <c r="F945" t="s">
        <v>19</v>
      </c>
      <c r="G945" t="s">
        <v>20</v>
      </c>
      <c r="H945">
        <v>296.07</v>
      </c>
      <c r="I945">
        <v>4500</v>
      </c>
      <c r="J945">
        <v>1332315</v>
      </c>
      <c r="K945">
        <v>1534187.3688000001</v>
      </c>
      <c r="L945">
        <v>230.28</v>
      </c>
      <c r="M945">
        <v>0</v>
      </c>
      <c r="N945">
        <v>1159310.1000000001</v>
      </c>
    </row>
    <row r="946" spans="1:14" x14ac:dyDescent="0.3">
      <c r="A946" t="s">
        <v>212</v>
      </c>
      <c r="B946" t="s">
        <v>33</v>
      </c>
      <c r="C946" t="s">
        <v>238</v>
      </c>
      <c r="D946" t="s">
        <v>64</v>
      </c>
      <c r="E946" t="s">
        <v>231</v>
      </c>
      <c r="F946" t="s">
        <v>19</v>
      </c>
      <c r="G946" t="s">
        <v>20</v>
      </c>
      <c r="H946">
        <v>12.52</v>
      </c>
      <c r="I946">
        <v>65000</v>
      </c>
      <c r="J946">
        <v>813800</v>
      </c>
      <c r="K946">
        <v>908417.89679999999</v>
      </c>
      <c r="L946">
        <v>15.25</v>
      </c>
      <c r="M946">
        <v>0.68</v>
      </c>
      <c r="N946">
        <v>1044410</v>
      </c>
    </row>
    <row r="947" spans="1:14" x14ac:dyDescent="0.3">
      <c r="A947" t="s">
        <v>212</v>
      </c>
      <c r="B947" t="s">
        <v>34</v>
      </c>
      <c r="C947" t="s">
        <v>238</v>
      </c>
      <c r="D947" t="s">
        <v>64</v>
      </c>
      <c r="E947" t="s">
        <v>231</v>
      </c>
      <c r="F947" t="s">
        <v>19</v>
      </c>
      <c r="G947" t="s">
        <v>20</v>
      </c>
      <c r="H947">
        <v>25468.400000000001</v>
      </c>
      <c r="I947">
        <v>1</v>
      </c>
      <c r="J947">
        <v>25468.400000000001</v>
      </c>
      <c r="K947">
        <v>25468.400000000001</v>
      </c>
      <c r="L947">
        <v>31383.84</v>
      </c>
      <c r="M947">
        <v>10.54</v>
      </c>
      <c r="N947">
        <v>31065.34</v>
      </c>
    </row>
    <row r="948" spans="1:14" x14ac:dyDescent="0.3">
      <c r="A948" t="s">
        <v>212</v>
      </c>
      <c r="B948" t="s">
        <v>80</v>
      </c>
      <c r="C948" t="s">
        <v>239</v>
      </c>
      <c r="D948" t="s">
        <v>29</v>
      </c>
      <c r="E948" t="s">
        <v>231</v>
      </c>
      <c r="F948" t="s">
        <v>19</v>
      </c>
      <c r="G948" t="s">
        <v>20</v>
      </c>
      <c r="H948">
        <v>5.5</v>
      </c>
      <c r="I948">
        <v>4000</v>
      </c>
      <c r="J948">
        <v>22000</v>
      </c>
      <c r="K948">
        <v>0</v>
      </c>
      <c r="L948">
        <v>0</v>
      </c>
      <c r="M948">
        <v>0</v>
      </c>
      <c r="N948">
        <v>0</v>
      </c>
    </row>
    <row r="949" spans="1:14" x14ac:dyDescent="0.3">
      <c r="A949" t="s">
        <v>212</v>
      </c>
      <c r="B949" t="s">
        <v>27</v>
      </c>
      <c r="C949" t="s">
        <v>239</v>
      </c>
      <c r="D949" t="s">
        <v>29</v>
      </c>
      <c r="E949" t="s">
        <v>231</v>
      </c>
      <c r="F949" t="s">
        <v>19</v>
      </c>
      <c r="G949" t="s">
        <v>20</v>
      </c>
      <c r="H949">
        <v>168.65</v>
      </c>
      <c r="I949">
        <v>5000</v>
      </c>
      <c r="J949">
        <v>843250</v>
      </c>
      <c r="K949">
        <v>928662.79249999998</v>
      </c>
      <c r="L949">
        <v>126.34</v>
      </c>
      <c r="M949">
        <v>11.87</v>
      </c>
      <c r="N949">
        <v>643502.37</v>
      </c>
    </row>
    <row r="950" spans="1:14" x14ac:dyDescent="0.3">
      <c r="A950" t="s">
        <v>212</v>
      </c>
      <c r="B950" t="s">
        <v>31</v>
      </c>
      <c r="C950" t="s">
        <v>239</v>
      </c>
      <c r="D950" t="s">
        <v>29</v>
      </c>
      <c r="E950" t="s">
        <v>231</v>
      </c>
      <c r="F950" t="s">
        <v>19</v>
      </c>
      <c r="G950" t="s">
        <v>20</v>
      </c>
      <c r="H950">
        <v>4101.1099999999997</v>
      </c>
      <c r="I950">
        <v>5000</v>
      </c>
      <c r="J950">
        <v>20505550</v>
      </c>
      <c r="K950">
        <v>22688447.819699999</v>
      </c>
      <c r="L950">
        <v>3352.29</v>
      </c>
      <c r="M950">
        <v>45.47</v>
      </c>
      <c r="N950">
        <v>18275620.899999999</v>
      </c>
    </row>
    <row r="951" spans="1:14" x14ac:dyDescent="0.3">
      <c r="A951" t="s">
        <v>212</v>
      </c>
      <c r="B951" t="s">
        <v>32</v>
      </c>
      <c r="C951" t="s">
        <v>239</v>
      </c>
      <c r="D951" t="s">
        <v>29</v>
      </c>
      <c r="E951" t="s">
        <v>231</v>
      </c>
      <c r="F951" t="s">
        <v>19</v>
      </c>
      <c r="G951" t="s">
        <v>20</v>
      </c>
      <c r="H951">
        <v>366.66</v>
      </c>
      <c r="I951">
        <v>4500</v>
      </c>
      <c r="J951">
        <v>1649970</v>
      </c>
      <c r="K951">
        <v>1899973.4543999999</v>
      </c>
      <c r="L951">
        <v>479.54</v>
      </c>
      <c r="M951">
        <v>0</v>
      </c>
      <c r="N951">
        <v>2482291</v>
      </c>
    </row>
    <row r="952" spans="1:14" x14ac:dyDescent="0.3">
      <c r="A952" t="s">
        <v>212</v>
      </c>
      <c r="B952" t="s">
        <v>33</v>
      </c>
      <c r="C952" t="s">
        <v>239</v>
      </c>
      <c r="D952" t="s">
        <v>29</v>
      </c>
      <c r="E952" t="s">
        <v>231</v>
      </c>
      <c r="F952" t="s">
        <v>19</v>
      </c>
      <c r="G952" t="s">
        <v>20</v>
      </c>
      <c r="H952">
        <v>15.33</v>
      </c>
      <c r="I952">
        <v>65000</v>
      </c>
      <c r="J952">
        <v>996450</v>
      </c>
      <c r="K952">
        <v>1112304.0222</v>
      </c>
      <c r="L952">
        <v>11.37</v>
      </c>
      <c r="M952">
        <v>0.85</v>
      </c>
      <c r="N952">
        <v>750720</v>
      </c>
    </row>
    <row r="953" spans="1:14" x14ac:dyDescent="0.3">
      <c r="A953" t="s">
        <v>212</v>
      </c>
      <c r="B953" t="s">
        <v>34</v>
      </c>
      <c r="C953" t="s">
        <v>239</v>
      </c>
      <c r="D953" t="s">
        <v>29</v>
      </c>
      <c r="E953" t="s">
        <v>231</v>
      </c>
      <c r="F953" t="s">
        <v>19</v>
      </c>
      <c r="G953" t="s">
        <v>20</v>
      </c>
      <c r="H953">
        <v>32134.98</v>
      </c>
      <c r="I953">
        <v>1</v>
      </c>
      <c r="J953">
        <v>32134.98</v>
      </c>
      <c r="K953">
        <v>32134.98</v>
      </c>
      <c r="L953">
        <v>30364.400000000001</v>
      </c>
      <c r="M953">
        <v>0.74</v>
      </c>
      <c r="N953">
        <v>29548.400000000001</v>
      </c>
    </row>
    <row r="954" spans="1:14" x14ac:dyDescent="0.3">
      <c r="A954" t="s">
        <v>212</v>
      </c>
      <c r="B954" t="s">
        <v>80</v>
      </c>
      <c r="C954" t="s">
        <v>240</v>
      </c>
      <c r="D954" t="s">
        <v>29</v>
      </c>
      <c r="E954" t="s">
        <v>231</v>
      </c>
      <c r="F954" t="s">
        <v>19</v>
      </c>
      <c r="G954" t="s">
        <v>20</v>
      </c>
      <c r="H954">
        <v>4.12</v>
      </c>
      <c r="I954">
        <v>4000</v>
      </c>
      <c r="J954">
        <v>16480</v>
      </c>
      <c r="K954">
        <v>0</v>
      </c>
      <c r="L954">
        <v>0</v>
      </c>
      <c r="M954">
        <v>0</v>
      </c>
      <c r="N954">
        <v>0</v>
      </c>
    </row>
    <row r="955" spans="1:14" x14ac:dyDescent="0.3">
      <c r="A955" t="s">
        <v>212</v>
      </c>
      <c r="B955" t="s">
        <v>27</v>
      </c>
      <c r="C955" t="s">
        <v>240</v>
      </c>
      <c r="D955" t="s">
        <v>29</v>
      </c>
      <c r="E955" t="s">
        <v>231</v>
      </c>
      <c r="F955" t="s">
        <v>19</v>
      </c>
      <c r="G955" t="s">
        <v>20</v>
      </c>
      <c r="H955">
        <v>126</v>
      </c>
      <c r="I955">
        <v>5000</v>
      </c>
      <c r="J955">
        <v>630000</v>
      </c>
      <c r="K955">
        <v>693812.7</v>
      </c>
      <c r="L955">
        <v>76.319999999999993</v>
      </c>
      <c r="M955">
        <v>2.33</v>
      </c>
      <c r="N955">
        <v>408161</v>
      </c>
    </row>
    <row r="956" spans="1:14" x14ac:dyDescent="0.3">
      <c r="A956" t="s">
        <v>212</v>
      </c>
      <c r="B956" t="s">
        <v>31</v>
      </c>
      <c r="C956" t="s">
        <v>240</v>
      </c>
      <c r="D956" t="s">
        <v>29</v>
      </c>
      <c r="E956" t="s">
        <v>231</v>
      </c>
      <c r="F956" t="s">
        <v>19</v>
      </c>
      <c r="G956" t="s">
        <v>20</v>
      </c>
      <c r="H956">
        <v>3103.85</v>
      </c>
      <c r="I956">
        <v>5000</v>
      </c>
      <c r="J956">
        <v>15519250</v>
      </c>
      <c r="K956">
        <v>17171336.239500001</v>
      </c>
      <c r="L956">
        <v>1899.82</v>
      </c>
      <c r="M956">
        <v>48.17</v>
      </c>
      <c r="N956">
        <v>10294393.060000001</v>
      </c>
    </row>
    <row r="957" spans="1:14" x14ac:dyDescent="0.3">
      <c r="A957" t="s">
        <v>212</v>
      </c>
      <c r="B957" t="s">
        <v>32</v>
      </c>
      <c r="C957" t="s">
        <v>240</v>
      </c>
      <c r="D957" t="s">
        <v>29</v>
      </c>
      <c r="E957" t="s">
        <v>231</v>
      </c>
      <c r="F957" t="s">
        <v>19</v>
      </c>
      <c r="G957" t="s">
        <v>20</v>
      </c>
      <c r="H957">
        <v>271.93</v>
      </c>
      <c r="I957">
        <v>4500</v>
      </c>
      <c r="J957">
        <v>1223685</v>
      </c>
      <c r="K957">
        <v>1409097.7512000001</v>
      </c>
      <c r="L957">
        <v>292.29000000000002</v>
      </c>
      <c r="M957">
        <v>0</v>
      </c>
      <c r="N957">
        <v>1512915.7</v>
      </c>
    </row>
    <row r="958" spans="1:14" x14ac:dyDescent="0.3">
      <c r="A958" t="s">
        <v>212</v>
      </c>
      <c r="B958" t="s">
        <v>33</v>
      </c>
      <c r="C958" t="s">
        <v>240</v>
      </c>
      <c r="D958" t="s">
        <v>29</v>
      </c>
      <c r="E958" t="s">
        <v>231</v>
      </c>
      <c r="F958" t="s">
        <v>19</v>
      </c>
      <c r="G958" t="s">
        <v>20</v>
      </c>
      <c r="H958">
        <v>11.46</v>
      </c>
      <c r="I958">
        <v>65000</v>
      </c>
      <c r="J958">
        <v>744900</v>
      </c>
      <c r="K958">
        <v>831507.11640000006</v>
      </c>
      <c r="L958">
        <v>6.29</v>
      </c>
      <c r="M958">
        <v>0.21</v>
      </c>
      <c r="N958">
        <v>434910</v>
      </c>
    </row>
    <row r="959" spans="1:14" x14ac:dyDescent="0.3">
      <c r="A959" t="s">
        <v>212</v>
      </c>
      <c r="B959" t="s">
        <v>34</v>
      </c>
      <c r="C959" t="s">
        <v>240</v>
      </c>
      <c r="D959" t="s">
        <v>29</v>
      </c>
      <c r="E959" t="s">
        <v>231</v>
      </c>
      <c r="F959" t="s">
        <v>19</v>
      </c>
      <c r="G959" t="s">
        <v>20</v>
      </c>
      <c r="H959">
        <v>23537.05</v>
      </c>
      <c r="I959">
        <v>1</v>
      </c>
      <c r="J959">
        <v>23537.05</v>
      </c>
      <c r="K959">
        <v>23537.05</v>
      </c>
      <c r="L959">
        <v>35247.360000000001</v>
      </c>
      <c r="M959">
        <v>0.71</v>
      </c>
      <c r="N959">
        <v>34454.76</v>
      </c>
    </row>
    <row r="960" spans="1:14" x14ac:dyDescent="0.3">
      <c r="A960" t="s">
        <v>212</v>
      </c>
      <c r="B960" t="s">
        <v>80</v>
      </c>
      <c r="C960" t="s">
        <v>241</v>
      </c>
      <c r="D960" t="s">
        <v>29</v>
      </c>
      <c r="E960" t="s">
        <v>231</v>
      </c>
      <c r="F960" t="s">
        <v>19</v>
      </c>
      <c r="G960" t="s">
        <v>20</v>
      </c>
      <c r="H960">
        <v>4.12</v>
      </c>
      <c r="I960">
        <v>4000</v>
      </c>
      <c r="J960">
        <v>16480</v>
      </c>
      <c r="K960">
        <v>0</v>
      </c>
      <c r="L960">
        <v>0</v>
      </c>
      <c r="M960">
        <v>0</v>
      </c>
      <c r="N960">
        <v>0</v>
      </c>
    </row>
    <row r="961" spans="1:14" x14ac:dyDescent="0.3">
      <c r="A961" t="s">
        <v>212</v>
      </c>
      <c r="B961" t="s">
        <v>27</v>
      </c>
      <c r="C961" t="s">
        <v>241</v>
      </c>
      <c r="D961" t="s">
        <v>29</v>
      </c>
      <c r="E961" t="s">
        <v>231</v>
      </c>
      <c r="F961" t="s">
        <v>19</v>
      </c>
      <c r="G961" t="s">
        <v>20</v>
      </c>
      <c r="H961">
        <v>126</v>
      </c>
      <c r="I961">
        <v>5000</v>
      </c>
      <c r="J961">
        <v>630000</v>
      </c>
      <c r="K961">
        <v>693812.7</v>
      </c>
      <c r="L961">
        <v>129.84</v>
      </c>
      <c r="M961">
        <v>13.25</v>
      </c>
      <c r="N961">
        <v>650363.36</v>
      </c>
    </row>
    <row r="962" spans="1:14" x14ac:dyDescent="0.3">
      <c r="A962" t="s">
        <v>212</v>
      </c>
      <c r="B962" t="s">
        <v>31</v>
      </c>
      <c r="C962" t="s">
        <v>241</v>
      </c>
      <c r="D962" t="s">
        <v>29</v>
      </c>
      <c r="E962" t="s">
        <v>231</v>
      </c>
      <c r="F962" t="s">
        <v>19</v>
      </c>
      <c r="G962" t="s">
        <v>20</v>
      </c>
      <c r="H962">
        <v>3103.85</v>
      </c>
      <c r="I962">
        <v>5000</v>
      </c>
      <c r="J962">
        <v>15519250</v>
      </c>
      <c r="K962">
        <v>17171336.239500001</v>
      </c>
      <c r="L962">
        <v>1779.57</v>
      </c>
      <c r="M962">
        <v>35.11</v>
      </c>
      <c r="N962">
        <v>9566037.8599999994</v>
      </c>
    </row>
    <row r="963" spans="1:14" x14ac:dyDescent="0.3">
      <c r="A963" t="s">
        <v>212</v>
      </c>
      <c r="B963" t="s">
        <v>32</v>
      </c>
      <c r="C963" t="s">
        <v>241</v>
      </c>
      <c r="D963" t="s">
        <v>29</v>
      </c>
      <c r="E963" t="s">
        <v>231</v>
      </c>
      <c r="F963" t="s">
        <v>19</v>
      </c>
      <c r="G963" t="s">
        <v>20</v>
      </c>
      <c r="H963">
        <v>271.93</v>
      </c>
      <c r="I963">
        <v>4500</v>
      </c>
      <c r="J963">
        <v>1223685</v>
      </c>
      <c r="K963">
        <v>1409097.7512000001</v>
      </c>
      <c r="L963">
        <v>857.09</v>
      </c>
      <c r="M963">
        <v>0</v>
      </c>
      <c r="N963">
        <v>4436114</v>
      </c>
    </row>
    <row r="964" spans="1:14" x14ac:dyDescent="0.3">
      <c r="A964" t="s">
        <v>212</v>
      </c>
      <c r="B964" t="s">
        <v>33</v>
      </c>
      <c r="C964" t="s">
        <v>241</v>
      </c>
      <c r="D964" t="s">
        <v>29</v>
      </c>
      <c r="E964" t="s">
        <v>231</v>
      </c>
      <c r="F964" t="s">
        <v>19</v>
      </c>
      <c r="G964" t="s">
        <v>20</v>
      </c>
      <c r="H964">
        <v>11.46</v>
      </c>
      <c r="I964">
        <v>65000</v>
      </c>
      <c r="J964">
        <v>744900</v>
      </c>
      <c r="K964">
        <v>831507.11640000006</v>
      </c>
      <c r="L964">
        <v>14.85</v>
      </c>
      <c r="M964">
        <v>1.92</v>
      </c>
      <c r="N964">
        <v>918030</v>
      </c>
    </row>
    <row r="965" spans="1:14" x14ac:dyDescent="0.3">
      <c r="A965" t="s">
        <v>212</v>
      </c>
      <c r="B965" t="s">
        <v>34</v>
      </c>
      <c r="C965" t="s">
        <v>241</v>
      </c>
      <c r="D965" t="s">
        <v>29</v>
      </c>
      <c r="E965" t="s">
        <v>231</v>
      </c>
      <c r="F965" t="s">
        <v>19</v>
      </c>
      <c r="G965" t="s">
        <v>20</v>
      </c>
      <c r="H965">
        <v>23537.05</v>
      </c>
      <c r="I965">
        <v>1</v>
      </c>
      <c r="J965">
        <v>23537.05</v>
      </c>
      <c r="K965">
        <v>23537.05</v>
      </c>
      <c r="L965">
        <v>138912.57999999999</v>
      </c>
      <c r="M965">
        <v>3</v>
      </c>
      <c r="N965">
        <v>138912.57999999999</v>
      </c>
    </row>
    <row r="966" spans="1:14" x14ac:dyDescent="0.3">
      <c r="A966" t="s">
        <v>212</v>
      </c>
      <c r="B966" t="s">
        <v>80</v>
      </c>
      <c r="C966" t="s">
        <v>242</v>
      </c>
      <c r="D966" t="s">
        <v>29</v>
      </c>
      <c r="E966" t="s">
        <v>231</v>
      </c>
      <c r="F966" t="s">
        <v>19</v>
      </c>
      <c r="G966" t="s">
        <v>20</v>
      </c>
      <c r="H966">
        <v>5.5</v>
      </c>
      <c r="I966">
        <v>4000</v>
      </c>
      <c r="J966">
        <v>22000</v>
      </c>
      <c r="K966">
        <v>0</v>
      </c>
      <c r="L966">
        <v>0</v>
      </c>
      <c r="M966">
        <v>0</v>
      </c>
      <c r="N966">
        <v>0</v>
      </c>
    </row>
    <row r="967" spans="1:14" x14ac:dyDescent="0.3">
      <c r="A967" t="s">
        <v>212</v>
      </c>
      <c r="B967" t="s">
        <v>27</v>
      </c>
      <c r="C967" t="s">
        <v>242</v>
      </c>
      <c r="D967" t="s">
        <v>29</v>
      </c>
      <c r="E967" t="s">
        <v>231</v>
      </c>
      <c r="F967" t="s">
        <v>19</v>
      </c>
      <c r="G967" t="s">
        <v>20</v>
      </c>
      <c r="H967">
        <v>168.65</v>
      </c>
      <c r="I967">
        <v>5000</v>
      </c>
      <c r="J967">
        <v>843250</v>
      </c>
      <c r="K967">
        <v>928662.79249999998</v>
      </c>
      <c r="L967">
        <v>148.08000000000001</v>
      </c>
      <c r="M967">
        <v>2.87</v>
      </c>
      <c r="N967">
        <v>816468</v>
      </c>
    </row>
    <row r="968" spans="1:14" x14ac:dyDescent="0.3">
      <c r="A968" t="s">
        <v>212</v>
      </c>
      <c r="B968" t="s">
        <v>31</v>
      </c>
      <c r="C968" t="s">
        <v>242</v>
      </c>
      <c r="D968" t="s">
        <v>29</v>
      </c>
      <c r="E968" t="s">
        <v>231</v>
      </c>
      <c r="F968" t="s">
        <v>19</v>
      </c>
      <c r="G968" t="s">
        <v>20</v>
      </c>
      <c r="H968">
        <v>4101.1099999999997</v>
      </c>
      <c r="I968">
        <v>5000</v>
      </c>
      <c r="J968">
        <v>20505550</v>
      </c>
      <c r="K968">
        <v>22688447.819699999</v>
      </c>
      <c r="L968">
        <v>2976.15</v>
      </c>
      <c r="M968">
        <v>105.15</v>
      </c>
      <c r="N968">
        <v>15850615.42</v>
      </c>
    </row>
    <row r="969" spans="1:14" x14ac:dyDescent="0.3">
      <c r="A969" t="s">
        <v>212</v>
      </c>
      <c r="B969" t="s">
        <v>32</v>
      </c>
      <c r="C969" t="s">
        <v>242</v>
      </c>
      <c r="D969" t="s">
        <v>29</v>
      </c>
      <c r="E969" t="s">
        <v>231</v>
      </c>
      <c r="F969" t="s">
        <v>19</v>
      </c>
      <c r="G969" t="s">
        <v>20</v>
      </c>
      <c r="H969">
        <v>366.66</v>
      </c>
      <c r="I969">
        <v>4500</v>
      </c>
      <c r="J969">
        <v>1649970</v>
      </c>
      <c r="K969">
        <v>1899973.4543999999</v>
      </c>
      <c r="L969">
        <v>271.33</v>
      </c>
      <c r="M969">
        <v>0</v>
      </c>
      <c r="N969">
        <v>1409083</v>
      </c>
    </row>
    <row r="970" spans="1:14" x14ac:dyDescent="0.3">
      <c r="A970" t="s">
        <v>212</v>
      </c>
      <c r="B970" t="s">
        <v>33</v>
      </c>
      <c r="C970" t="s">
        <v>242</v>
      </c>
      <c r="D970" t="s">
        <v>29</v>
      </c>
      <c r="E970" t="s">
        <v>231</v>
      </c>
      <c r="F970" t="s">
        <v>19</v>
      </c>
      <c r="G970" t="s">
        <v>20</v>
      </c>
      <c r="H970">
        <v>15.33</v>
      </c>
      <c r="I970">
        <v>65000</v>
      </c>
      <c r="J970">
        <v>996450</v>
      </c>
      <c r="K970">
        <v>1112304.0222</v>
      </c>
      <c r="L970">
        <v>16.989999999999998</v>
      </c>
      <c r="M970">
        <v>0.2</v>
      </c>
      <c r="N970">
        <v>1324660</v>
      </c>
    </row>
    <row r="971" spans="1:14" x14ac:dyDescent="0.3">
      <c r="A971" t="s">
        <v>212</v>
      </c>
      <c r="B971" t="s">
        <v>34</v>
      </c>
      <c r="C971" t="s">
        <v>242</v>
      </c>
      <c r="D971" t="s">
        <v>29</v>
      </c>
      <c r="E971" t="s">
        <v>231</v>
      </c>
      <c r="F971" t="s">
        <v>19</v>
      </c>
      <c r="G971" t="s">
        <v>20</v>
      </c>
      <c r="H971">
        <v>32134.98</v>
      </c>
      <c r="I971">
        <v>1</v>
      </c>
      <c r="J971">
        <v>32134.98</v>
      </c>
      <c r="K971">
        <v>32134.98</v>
      </c>
      <c r="L971">
        <v>17852.669999999998</v>
      </c>
      <c r="M971">
        <v>2.99</v>
      </c>
      <c r="N971">
        <v>17230.37</v>
      </c>
    </row>
    <row r="972" spans="1:14" x14ac:dyDescent="0.3">
      <c r="A972" t="s">
        <v>212</v>
      </c>
      <c r="B972" t="s">
        <v>80</v>
      </c>
      <c r="C972" t="s">
        <v>243</v>
      </c>
      <c r="D972" t="s">
        <v>29</v>
      </c>
      <c r="E972" t="s">
        <v>231</v>
      </c>
      <c r="F972" t="s">
        <v>19</v>
      </c>
      <c r="G972" t="s">
        <v>20</v>
      </c>
      <c r="H972">
        <v>5.5</v>
      </c>
      <c r="I972">
        <v>4000</v>
      </c>
      <c r="J972">
        <v>22000</v>
      </c>
      <c r="K972">
        <v>0</v>
      </c>
      <c r="L972">
        <v>0</v>
      </c>
      <c r="M972">
        <v>0</v>
      </c>
      <c r="N972">
        <v>0</v>
      </c>
    </row>
    <row r="973" spans="1:14" x14ac:dyDescent="0.3">
      <c r="A973" t="s">
        <v>212</v>
      </c>
      <c r="B973" t="s">
        <v>27</v>
      </c>
      <c r="C973" t="s">
        <v>243</v>
      </c>
      <c r="D973" t="s">
        <v>29</v>
      </c>
      <c r="E973" t="s">
        <v>231</v>
      </c>
      <c r="F973" t="s">
        <v>19</v>
      </c>
      <c r="G973" t="s">
        <v>20</v>
      </c>
      <c r="H973">
        <v>168.65</v>
      </c>
      <c r="I973">
        <v>5000</v>
      </c>
      <c r="J973">
        <v>843250</v>
      </c>
      <c r="K973">
        <v>928662.79249999998</v>
      </c>
      <c r="L973">
        <v>80.41</v>
      </c>
      <c r="M973">
        <v>4.37</v>
      </c>
      <c r="N973">
        <v>414102</v>
      </c>
    </row>
    <row r="974" spans="1:14" x14ac:dyDescent="0.3">
      <c r="A974" t="s">
        <v>212</v>
      </c>
      <c r="B974" t="s">
        <v>31</v>
      </c>
      <c r="C974" t="s">
        <v>243</v>
      </c>
      <c r="D974" t="s">
        <v>29</v>
      </c>
      <c r="E974" t="s">
        <v>231</v>
      </c>
      <c r="F974" t="s">
        <v>19</v>
      </c>
      <c r="G974" t="s">
        <v>20</v>
      </c>
      <c r="H974">
        <v>4101.1099999999997</v>
      </c>
      <c r="I974">
        <v>5000</v>
      </c>
      <c r="J974">
        <v>20505550</v>
      </c>
      <c r="K974">
        <v>22688447.819699999</v>
      </c>
      <c r="L974">
        <v>3125.13</v>
      </c>
      <c r="M974">
        <v>168.39</v>
      </c>
      <c r="N974">
        <v>16382332.560000001</v>
      </c>
    </row>
    <row r="975" spans="1:14" x14ac:dyDescent="0.3">
      <c r="A975" t="s">
        <v>212</v>
      </c>
      <c r="B975" t="s">
        <v>32</v>
      </c>
      <c r="C975" t="s">
        <v>243</v>
      </c>
      <c r="D975" t="s">
        <v>29</v>
      </c>
      <c r="E975" t="s">
        <v>231</v>
      </c>
      <c r="F975" t="s">
        <v>19</v>
      </c>
      <c r="G975" t="s">
        <v>20</v>
      </c>
      <c r="H975">
        <v>366.66</v>
      </c>
      <c r="I975">
        <v>4500</v>
      </c>
      <c r="J975">
        <v>1649970</v>
      </c>
      <c r="K975">
        <v>1899973.4543999999</v>
      </c>
      <c r="L975">
        <v>248.92</v>
      </c>
      <c r="M975">
        <v>0</v>
      </c>
      <c r="N975">
        <v>1295176.3</v>
      </c>
    </row>
    <row r="976" spans="1:14" x14ac:dyDescent="0.3">
      <c r="A976" t="s">
        <v>212</v>
      </c>
      <c r="B976" t="s">
        <v>33</v>
      </c>
      <c r="C976" t="s">
        <v>243</v>
      </c>
      <c r="D976" t="s">
        <v>29</v>
      </c>
      <c r="E976" t="s">
        <v>231</v>
      </c>
      <c r="F976" t="s">
        <v>19</v>
      </c>
      <c r="G976" t="s">
        <v>20</v>
      </c>
      <c r="H976">
        <v>15.33</v>
      </c>
      <c r="I976">
        <v>65000</v>
      </c>
      <c r="J976">
        <v>996450</v>
      </c>
      <c r="K976">
        <v>1112304.0222</v>
      </c>
      <c r="L976">
        <v>11.43</v>
      </c>
      <c r="M976">
        <v>0.82</v>
      </c>
      <c r="N976">
        <v>793010</v>
      </c>
    </row>
    <row r="977" spans="1:14" x14ac:dyDescent="0.3">
      <c r="A977" t="s">
        <v>212</v>
      </c>
      <c r="B977" t="s">
        <v>34</v>
      </c>
      <c r="C977" t="s">
        <v>243</v>
      </c>
      <c r="D977" t="s">
        <v>29</v>
      </c>
      <c r="E977" t="s">
        <v>231</v>
      </c>
      <c r="F977" t="s">
        <v>19</v>
      </c>
      <c r="G977" t="s">
        <v>20</v>
      </c>
      <c r="H977">
        <v>32134.98</v>
      </c>
      <c r="I977">
        <v>1</v>
      </c>
      <c r="J977">
        <v>32134.98</v>
      </c>
      <c r="K977">
        <v>32134.98</v>
      </c>
      <c r="L977">
        <v>97015.69</v>
      </c>
      <c r="M977">
        <v>21.24</v>
      </c>
      <c r="N977">
        <v>86956.39</v>
      </c>
    </row>
    <row r="978" spans="1:14" x14ac:dyDescent="0.3">
      <c r="A978" t="s">
        <v>212</v>
      </c>
      <c r="B978" t="s">
        <v>80</v>
      </c>
      <c r="C978" t="s">
        <v>244</v>
      </c>
      <c r="D978" t="s">
        <v>64</v>
      </c>
      <c r="E978" t="s">
        <v>231</v>
      </c>
      <c r="F978" t="s">
        <v>19</v>
      </c>
      <c r="G978" t="s">
        <v>20</v>
      </c>
      <c r="H978">
        <v>6.74</v>
      </c>
      <c r="I978">
        <v>4000</v>
      </c>
      <c r="J978">
        <v>26960</v>
      </c>
      <c r="K978">
        <v>0</v>
      </c>
      <c r="L978">
        <v>0</v>
      </c>
      <c r="M978">
        <v>0</v>
      </c>
      <c r="N978">
        <v>0</v>
      </c>
    </row>
    <row r="979" spans="1:14" x14ac:dyDescent="0.3">
      <c r="A979" t="s">
        <v>212</v>
      </c>
      <c r="B979" t="s">
        <v>27</v>
      </c>
      <c r="C979" t="s">
        <v>244</v>
      </c>
      <c r="D979" t="s">
        <v>64</v>
      </c>
      <c r="E979" t="s">
        <v>231</v>
      </c>
      <c r="F979" t="s">
        <v>19</v>
      </c>
      <c r="G979" t="s">
        <v>20</v>
      </c>
      <c r="H979">
        <v>206.99</v>
      </c>
      <c r="I979">
        <v>5000</v>
      </c>
      <c r="J979">
        <v>1034950</v>
      </c>
      <c r="K979">
        <v>1139780.0855</v>
      </c>
      <c r="L979">
        <v>297.25</v>
      </c>
      <c r="M979">
        <v>8.48</v>
      </c>
      <c r="N979">
        <v>1557363.64</v>
      </c>
    </row>
    <row r="980" spans="1:14" x14ac:dyDescent="0.3">
      <c r="A980" t="s">
        <v>212</v>
      </c>
      <c r="B980" t="s">
        <v>31</v>
      </c>
      <c r="C980" t="s">
        <v>244</v>
      </c>
      <c r="D980" t="s">
        <v>64</v>
      </c>
      <c r="E980" t="s">
        <v>231</v>
      </c>
      <c r="F980" t="s">
        <v>19</v>
      </c>
      <c r="G980" t="s">
        <v>20</v>
      </c>
      <c r="H980">
        <v>5033.6000000000004</v>
      </c>
      <c r="I980">
        <v>5000</v>
      </c>
      <c r="J980">
        <v>25168000</v>
      </c>
      <c r="K980">
        <v>27847234.272</v>
      </c>
      <c r="L980">
        <v>2620.0700000000002</v>
      </c>
      <c r="M980">
        <v>148.34</v>
      </c>
      <c r="N980">
        <v>13642830.09</v>
      </c>
    </row>
    <row r="981" spans="1:14" x14ac:dyDescent="0.3">
      <c r="A981" t="s">
        <v>212</v>
      </c>
      <c r="B981" t="s">
        <v>32</v>
      </c>
      <c r="C981" t="s">
        <v>244</v>
      </c>
      <c r="D981" t="s">
        <v>64</v>
      </c>
      <c r="E981" t="s">
        <v>231</v>
      </c>
      <c r="F981" t="s">
        <v>19</v>
      </c>
      <c r="G981" t="s">
        <v>20</v>
      </c>
      <c r="H981">
        <v>450.03</v>
      </c>
      <c r="I981">
        <v>4500</v>
      </c>
      <c r="J981">
        <v>2025135</v>
      </c>
      <c r="K981">
        <v>2331983.4552000002</v>
      </c>
      <c r="L981">
        <v>654.11</v>
      </c>
      <c r="M981">
        <v>0</v>
      </c>
      <c r="N981">
        <v>3403514.9</v>
      </c>
    </row>
    <row r="982" spans="1:14" x14ac:dyDescent="0.3">
      <c r="A982" t="s">
        <v>212</v>
      </c>
      <c r="B982" t="s">
        <v>33</v>
      </c>
      <c r="C982" t="s">
        <v>244</v>
      </c>
      <c r="D982" t="s">
        <v>64</v>
      </c>
      <c r="E982" t="s">
        <v>231</v>
      </c>
      <c r="F982" t="s">
        <v>19</v>
      </c>
      <c r="G982" t="s">
        <v>20</v>
      </c>
      <c r="H982">
        <v>18.809999999999999</v>
      </c>
      <c r="I982">
        <v>65000</v>
      </c>
      <c r="J982">
        <v>1222650</v>
      </c>
      <c r="K982">
        <v>1364803.5654</v>
      </c>
      <c r="L982">
        <v>34.99</v>
      </c>
      <c r="M982">
        <v>0.55000000000000004</v>
      </c>
      <c r="N982">
        <v>2454910</v>
      </c>
    </row>
    <row r="983" spans="1:14" x14ac:dyDescent="0.3">
      <c r="A983" t="s">
        <v>212</v>
      </c>
      <c r="B983" t="s">
        <v>34</v>
      </c>
      <c r="C983" t="s">
        <v>244</v>
      </c>
      <c r="D983" t="s">
        <v>64</v>
      </c>
      <c r="E983" t="s">
        <v>231</v>
      </c>
      <c r="F983" t="s">
        <v>19</v>
      </c>
      <c r="G983" t="s">
        <v>20</v>
      </c>
      <c r="H983">
        <v>39441.72</v>
      </c>
      <c r="I983">
        <v>1</v>
      </c>
      <c r="J983">
        <v>39441.72</v>
      </c>
      <c r="K983">
        <v>39441.72</v>
      </c>
      <c r="L983">
        <v>316938.84000000003</v>
      </c>
      <c r="M983">
        <v>15.19</v>
      </c>
      <c r="N983">
        <v>310324.74</v>
      </c>
    </row>
    <row r="984" spans="1:14" x14ac:dyDescent="0.3">
      <c r="A984" t="s">
        <v>212</v>
      </c>
      <c r="B984" t="s">
        <v>80</v>
      </c>
      <c r="C984" t="s">
        <v>245</v>
      </c>
      <c r="D984" t="s">
        <v>64</v>
      </c>
      <c r="E984" t="s">
        <v>231</v>
      </c>
      <c r="F984" t="s">
        <v>19</v>
      </c>
      <c r="G984" t="s">
        <v>20</v>
      </c>
      <c r="H984">
        <v>5.89</v>
      </c>
      <c r="I984">
        <v>4000</v>
      </c>
      <c r="J984">
        <v>23560</v>
      </c>
      <c r="K984">
        <v>0</v>
      </c>
      <c r="L984">
        <v>0</v>
      </c>
      <c r="M984">
        <v>0</v>
      </c>
      <c r="N984">
        <v>0</v>
      </c>
    </row>
    <row r="985" spans="1:14" x14ac:dyDescent="0.3">
      <c r="A985" t="s">
        <v>212</v>
      </c>
      <c r="B985" t="s">
        <v>27</v>
      </c>
      <c r="C985" t="s">
        <v>245</v>
      </c>
      <c r="D985" t="s">
        <v>64</v>
      </c>
      <c r="E985" t="s">
        <v>231</v>
      </c>
      <c r="F985" t="s">
        <v>19</v>
      </c>
      <c r="G985" t="s">
        <v>20</v>
      </c>
      <c r="H985">
        <v>180.33</v>
      </c>
      <c r="I985">
        <v>5000</v>
      </c>
      <c r="J985">
        <v>901650</v>
      </c>
      <c r="K985">
        <v>992978.12849999999</v>
      </c>
      <c r="L985">
        <v>171.59</v>
      </c>
      <c r="M985">
        <v>13.22</v>
      </c>
      <c r="N985">
        <v>833092</v>
      </c>
    </row>
    <row r="986" spans="1:14" x14ac:dyDescent="0.3">
      <c r="A986" t="s">
        <v>212</v>
      </c>
      <c r="B986" t="s">
        <v>31</v>
      </c>
      <c r="C986" t="s">
        <v>245</v>
      </c>
      <c r="D986" t="s">
        <v>64</v>
      </c>
      <c r="E986" t="s">
        <v>231</v>
      </c>
      <c r="F986" t="s">
        <v>19</v>
      </c>
      <c r="G986" t="s">
        <v>20</v>
      </c>
      <c r="H986">
        <v>4410.13</v>
      </c>
      <c r="I986">
        <v>5000</v>
      </c>
      <c r="J986">
        <v>22050650</v>
      </c>
      <c r="K986">
        <v>24398029.895100001</v>
      </c>
      <c r="L986">
        <v>3165.84</v>
      </c>
      <c r="M986">
        <v>128.21</v>
      </c>
      <c r="N986">
        <v>16822754.989999998</v>
      </c>
    </row>
    <row r="987" spans="1:14" x14ac:dyDescent="0.3">
      <c r="A987" t="s">
        <v>212</v>
      </c>
      <c r="B987" t="s">
        <v>32</v>
      </c>
      <c r="C987" t="s">
        <v>245</v>
      </c>
      <c r="D987" t="s">
        <v>64</v>
      </c>
      <c r="E987" t="s">
        <v>231</v>
      </c>
      <c r="F987" t="s">
        <v>19</v>
      </c>
      <c r="G987" t="s">
        <v>20</v>
      </c>
      <c r="H987">
        <v>390.8</v>
      </c>
      <c r="I987">
        <v>4500</v>
      </c>
      <c r="J987">
        <v>1758600</v>
      </c>
      <c r="K987">
        <v>2025063.0719999999</v>
      </c>
      <c r="L987">
        <v>280.87</v>
      </c>
      <c r="M987">
        <v>0</v>
      </c>
      <c r="N987">
        <v>1459553</v>
      </c>
    </row>
    <row r="988" spans="1:14" x14ac:dyDescent="0.3">
      <c r="A988" t="s">
        <v>212</v>
      </c>
      <c r="B988" t="s">
        <v>33</v>
      </c>
      <c r="C988" t="s">
        <v>245</v>
      </c>
      <c r="D988" t="s">
        <v>64</v>
      </c>
      <c r="E988" t="s">
        <v>231</v>
      </c>
      <c r="F988" t="s">
        <v>19</v>
      </c>
      <c r="G988" t="s">
        <v>20</v>
      </c>
      <c r="H988">
        <v>16.39</v>
      </c>
      <c r="I988">
        <v>65000</v>
      </c>
      <c r="J988">
        <v>1065350</v>
      </c>
      <c r="K988">
        <v>1189214.8026000001</v>
      </c>
      <c r="L988">
        <v>21.53</v>
      </c>
      <c r="M988">
        <v>1</v>
      </c>
      <c r="N988">
        <v>1473195</v>
      </c>
    </row>
    <row r="989" spans="1:14" x14ac:dyDescent="0.3">
      <c r="A989" t="s">
        <v>212</v>
      </c>
      <c r="B989" t="s">
        <v>34</v>
      </c>
      <c r="C989" t="s">
        <v>245</v>
      </c>
      <c r="D989" t="s">
        <v>64</v>
      </c>
      <c r="E989" t="s">
        <v>231</v>
      </c>
      <c r="F989" t="s">
        <v>19</v>
      </c>
      <c r="G989" t="s">
        <v>20</v>
      </c>
      <c r="H989">
        <v>34066.33</v>
      </c>
      <c r="I989">
        <v>1</v>
      </c>
      <c r="J989">
        <v>34066.33</v>
      </c>
      <c r="K989">
        <v>34066.33</v>
      </c>
      <c r="L989">
        <v>22703.97</v>
      </c>
      <c r="M989">
        <v>9.08</v>
      </c>
      <c r="N989">
        <v>20882.27</v>
      </c>
    </row>
    <row r="990" spans="1:14" x14ac:dyDescent="0.3">
      <c r="A990" t="s">
        <v>212</v>
      </c>
      <c r="B990" t="s">
        <v>80</v>
      </c>
      <c r="C990" t="s">
        <v>246</v>
      </c>
      <c r="D990" t="s">
        <v>64</v>
      </c>
      <c r="E990" t="s">
        <v>231</v>
      </c>
      <c r="F990" t="s">
        <v>19</v>
      </c>
      <c r="G990" t="s">
        <v>20</v>
      </c>
      <c r="H990">
        <v>5.89</v>
      </c>
      <c r="I990">
        <v>4000</v>
      </c>
      <c r="J990">
        <v>23560</v>
      </c>
      <c r="K990">
        <v>0</v>
      </c>
      <c r="L990">
        <v>0</v>
      </c>
      <c r="M990">
        <v>0</v>
      </c>
      <c r="N990">
        <v>0</v>
      </c>
    </row>
    <row r="991" spans="1:14" x14ac:dyDescent="0.3">
      <c r="A991" t="s">
        <v>212</v>
      </c>
      <c r="B991" t="s">
        <v>27</v>
      </c>
      <c r="C991" t="s">
        <v>246</v>
      </c>
      <c r="D991" t="s">
        <v>64</v>
      </c>
      <c r="E991" t="s">
        <v>231</v>
      </c>
      <c r="F991" t="s">
        <v>19</v>
      </c>
      <c r="G991" t="s">
        <v>20</v>
      </c>
      <c r="H991">
        <v>180.33</v>
      </c>
      <c r="I991">
        <v>5000</v>
      </c>
      <c r="J991">
        <v>901650</v>
      </c>
      <c r="K991">
        <v>992978.12849999999</v>
      </c>
      <c r="L991">
        <v>87.84</v>
      </c>
      <c r="M991">
        <v>0</v>
      </c>
      <c r="N991">
        <v>506406.62</v>
      </c>
    </row>
    <row r="992" spans="1:14" x14ac:dyDescent="0.3">
      <c r="A992" t="s">
        <v>212</v>
      </c>
      <c r="B992" t="s">
        <v>31</v>
      </c>
      <c r="C992" t="s">
        <v>246</v>
      </c>
      <c r="D992" t="s">
        <v>64</v>
      </c>
      <c r="E992" t="s">
        <v>231</v>
      </c>
      <c r="F992" t="s">
        <v>19</v>
      </c>
      <c r="G992" t="s">
        <v>20</v>
      </c>
      <c r="H992">
        <v>4410.13</v>
      </c>
      <c r="I992">
        <v>5000</v>
      </c>
      <c r="J992">
        <v>22050650</v>
      </c>
      <c r="K992">
        <v>24398029.895100001</v>
      </c>
      <c r="L992">
        <v>2842.04</v>
      </c>
      <c r="M992">
        <v>56.42</v>
      </c>
      <c r="N992">
        <v>15462993.18</v>
      </c>
    </row>
    <row r="993" spans="1:14" x14ac:dyDescent="0.3">
      <c r="A993" t="s">
        <v>212</v>
      </c>
      <c r="B993" t="s">
        <v>32</v>
      </c>
      <c r="C993" t="s">
        <v>246</v>
      </c>
      <c r="D993" t="s">
        <v>64</v>
      </c>
      <c r="E993" t="s">
        <v>231</v>
      </c>
      <c r="F993" t="s">
        <v>19</v>
      </c>
      <c r="G993" t="s">
        <v>20</v>
      </c>
      <c r="H993">
        <v>390.8</v>
      </c>
      <c r="I993">
        <v>4500</v>
      </c>
      <c r="J993">
        <v>1758600</v>
      </c>
      <c r="K993">
        <v>2025063.0719999999</v>
      </c>
      <c r="L993">
        <v>259.86</v>
      </c>
      <c r="M993">
        <v>0</v>
      </c>
      <c r="N993">
        <v>1362211</v>
      </c>
    </row>
    <row r="994" spans="1:14" x14ac:dyDescent="0.3">
      <c r="A994" t="s">
        <v>212</v>
      </c>
      <c r="B994" t="s">
        <v>33</v>
      </c>
      <c r="C994" t="s">
        <v>246</v>
      </c>
      <c r="D994" t="s">
        <v>64</v>
      </c>
      <c r="E994" t="s">
        <v>231</v>
      </c>
      <c r="F994" t="s">
        <v>19</v>
      </c>
      <c r="G994" t="s">
        <v>20</v>
      </c>
      <c r="H994">
        <v>16.39</v>
      </c>
      <c r="I994">
        <v>65000</v>
      </c>
      <c r="J994">
        <v>1065350</v>
      </c>
      <c r="K994">
        <v>1189214.8026000001</v>
      </c>
      <c r="L994">
        <v>10.16</v>
      </c>
      <c r="M994">
        <v>0</v>
      </c>
      <c r="N994">
        <v>727900</v>
      </c>
    </row>
    <row r="995" spans="1:14" x14ac:dyDescent="0.3">
      <c r="A995" t="s">
        <v>212</v>
      </c>
      <c r="B995" t="s">
        <v>34</v>
      </c>
      <c r="C995" t="s">
        <v>246</v>
      </c>
      <c r="D995" t="s">
        <v>64</v>
      </c>
      <c r="E995" t="s">
        <v>231</v>
      </c>
      <c r="F995" t="s">
        <v>19</v>
      </c>
      <c r="G995" t="s">
        <v>20</v>
      </c>
      <c r="H995">
        <v>34066.33</v>
      </c>
      <c r="I995">
        <v>1</v>
      </c>
      <c r="J995">
        <v>34066.33</v>
      </c>
      <c r="K995">
        <v>34066.33</v>
      </c>
      <c r="L995">
        <v>58762.080000000002</v>
      </c>
      <c r="M995">
        <v>55.87</v>
      </c>
      <c r="N995">
        <v>52451.58</v>
      </c>
    </row>
    <row r="996" spans="1:14" x14ac:dyDescent="0.3">
      <c r="A996" t="s">
        <v>212</v>
      </c>
      <c r="B996" t="s">
        <v>80</v>
      </c>
      <c r="C996" t="s">
        <v>247</v>
      </c>
      <c r="D996" t="s">
        <v>29</v>
      </c>
      <c r="E996" t="s">
        <v>231</v>
      </c>
      <c r="F996" t="s">
        <v>19</v>
      </c>
      <c r="G996" t="s">
        <v>20</v>
      </c>
      <c r="H996">
        <v>5.5</v>
      </c>
      <c r="I996">
        <v>4000</v>
      </c>
      <c r="J996">
        <v>22000</v>
      </c>
      <c r="K996">
        <v>0</v>
      </c>
      <c r="L996">
        <v>0</v>
      </c>
      <c r="M996">
        <v>0</v>
      </c>
      <c r="N996">
        <v>0</v>
      </c>
    </row>
    <row r="997" spans="1:14" x14ac:dyDescent="0.3">
      <c r="A997" t="s">
        <v>212</v>
      </c>
      <c r="B997" t="s">
        <v>27</v>
      </c>
      <c r="C997" t="s">
        <v>247</v>
      </c>
      <c r="D997" t="s">
        <v>29</v>
      </c>
      <c r="E997" t="s">
        <v>231</v>
      </c>
      <c r="F997" t="s">
        <v>19</v>
      </c>
      <c r="G997" t="s">
        <v>20</v>
      </c>
      <c r="H997">
        <v>168.65</v>
      </c>
      <c r="I997">
        <v>5000</v>
      </c>
      <c r="J997">
        <v>843250</v>
      </c>
      <c r="K997">
        <v>928662.79249999998</v>
      </c>
      <c r="L997">
        <v>144.25</v>
      </c>
      <c r="M997">
        <v>3.8</v>
      </c>
      <c r="N997">
        <v>770466</v>
      </c>
    </row>
    <row r="998" spans="1:14" x14ac:dyDescent="0.3">
      <c r="A998" t="s">
        <v>212</v>
      </c>
      <c r="B998" t="s">
        <v>31</v>
      </c>
      <c r="C998" t="s">
        <v>247</v>
      </c>
      <c r="D998" t="s">
        <v>29</v>
      </c>
      <c r="E998" t="s">
        <v>231</v>
      </c>
      <c r="F998" t="s">
        <v>19</v>
      </c>
      <c r="G998" t="s">
        <v>20</v>
      </c>
      <c r="H998">
        <v>4101.1099999999997</v>
      </c>
      <c r="I998">
        <v>5000</v>
      </c>
      <c r="J998">
        <v>20505550</v>
      </c>
      <c r="K998">
        <v>22688447.819699999</v>
      </c>
      <c r="L998">
        <v>3167.91</v>
      </c>
      <c r="M998">
        <v>40.090000000000003</v>
      </c>
      <c r="N998">
        <v>17283327.32</v>
      </c>
    </row>
    <row r="999" spans="1:14" x14ac:dyDescent="0.3">
      <c r="A999" t="s">
        <v>212</v>
      </c>
      <c r="B999" t="s">
        <v>32</v>
      </c>
      <c r="C999" t="s">
        <v>247</v>
      </c>
      <c r="D999" t="s">
        <v>29</v>
      </c>
      <c r="E999" t="s">
        <v>231</v>
      </c>
      <c r="F999" t="s">
        <v>19</v>
      </c>
      <c r="G999" t="s">
        <v>20</v>
      </c>
      <c r="H999">
        <v>366.66</v>
      </c>
      <c r="I999">
        <v>4500</v>
      </c>
      <c r="J999">
        <v>1649970</v>
      </c>
      <c r="K999">
        <v>1899973.4543999999</v>
      </c>
      <c r="L999">
        <v>389.35</v>
      </c>
      <c r="M999">
        <v>0</v>
      </c>
      <c r="N999">
        <v>2022727.35</v>
      </c>
    </row>
    <row r="1000" spans="1:14" x14ac:dyDescent="0.3">
      <c r="A1000" t="s">
        <v>212</v>
      </c>
      <c r="B1000" t="s">
        <v>33</v>
      </c>
      <c r="C1000" t="s">
        <v>247</v>
      </c>
      <c r="D1000" t="s">
        <v>29</v>
      </c>
      <c r="E1000" t="s">
        <v>231</v>
      </c>
      <c r="F1000" t="s">
        <v>19</v>
      </c>
      <c r="G1000" t="s">
        <v>20</v>
      </c>
      <c r="H1000">
        <v>15.33</v>
      </c>
      <c r="I1000">
        <v>65000</v>
      </c>
      <c r="J1000">
        <v>996450</v>
      </c>
      <c r="K1000">
        <v>1112304.0222</v>
      </c>
      <c r="L1000">
        <v>14.15</v>
      </c>
      <c r="M1000">
        <v>0.39</v>
      </c>
      <c r="N1000">
        <v>978100</v>
      </c>
    </row>
    <row r="1001" spans="1:14" x14ac:dyDescent="0.3">
      <c r="A1001" t="s">
        <v>212</v>
      </c>
      <c r="B1001" t="s">
        <v>34</v>
      </c>
      <c r="C1001" t="s">
        <v>247</v>
      </c>
      <c r="D1001" t="s">
        <v>29</v>
      </c>
      <c r="E1001" t="s">
        <v>231</v>
      </c>
      <c r="F1001" t="s">
        <v>19</v>
      </c>
      <c r="G1001" t="s">
        <v>20</v>
      </c>
      <c r="H1001">
        <v>32134.98</v>
      </c>
      <c r="I1001">
        <v>1</v>
      </c>
      <c r="J1001">
        <v>32134.98</v>
      </c>
      <c r="K1001">
        <v>32134.98</v>
      </c>
      <c r="L1001">
        <v>112975.61</v>
      </c>
      <c r="M1001">
        <v>0.33</v>
      </c>
      <c r="N1001">
        <v>111401.21</v>
      </c>
    </row>
    <row r="1002" spans="1:14" x14ac:dyDescent="0.3">
      <c r="A1002" t="s">
        <v>212</v>
      </c>
      <c r="B1002" t="s">
        <v>80</v>
      </c>
      <c r="C1002" t="s">
        <v>248</v>
      </c>
      <c r="D1002" t="s">
        <v>29</v>
      </c>
      <c r="E1002" t="s">
        <v>231</v>
      </c>
      <c r="F1002" t="s">
        <v>19</v>
      </c>
      <c r="G1002" t="s">
        <v>20</v>
      </c>
      <c r="H1002">
        <v>4.12</v>
      </c>
      <c r="I1002">
        <v>4000</v>
      </c>
      <c r="J1002">
        <v>16480</v>
      </c>
      <c r="K1002">
        <v>0</v>
      </c>
      <c r="L1002">
        <v>0</v>
      </c>
      <c r="M1002">
        <v>0</v>
      </c>
      <c r="N1002">
        <v>0</v>
      </c>
    </row>
    <row r="1003" spans="1:14" x14ac:dyDescent="0.3">
      <c r="A1003" t="s">
        <v>212</v>
      </c>
      <c r="B1003" t="s">
        <v>27</v>
      </c>
      <c r="C1003" t="s">
        <v>248</v>
      </c>
      <c r="D1003" t="s">
        <v>29</v>
      </c>
      <c r="E1003" t="s">
        <v>231</v>
      </c>
      <c r="F1003" t="s">
        <v>19</v>
      </c>
      <c r="G1003" t="s">
        <v>20</v>
      </c>
      <c r="H1003">
        <v>126</v>
      </c>
      <c r="I1003">
        <v>5000</v>
      </c>
      <c r="J1003">
        <v>630000</v>
      </c>
      <c r="K1003">
        <v>693812.7</v>
      </c>
      <c r="L1003">
        <v>60.69</v>
      </c>
      <c r="M1003">
        <v>0.12</v>
      </c>
      <c r="N1003">
        <v>342058</v>
      </c>
    </row>
    <row r="1004" spans="1:14" x14ac:dyDescent="0.3">
      <c r="A1004" t="s">
        <v>212</v>
      </c>
      <c r="B1004" t="s">
        <v>31</v>
      </c>
      <c r="C1004" t="s">
        <v>248</v>
      </c>
      <c r="D1004" t="s">
        <v>29</v>
      </c>
      <c r="E1004" t="s">
        <v>231</v>
      </c>
      <c r="F1004" t="s">
        <v>19</v>
      </c>
      <c r="G1004" t="s">
        <v>20</v>
      </c>
      <c r="H1004">
        <v>3103.85</v>
      </c>
      <c r="I1004">
        <v>5000</v>
      </c>
      <c r="J1004">
        <v>15519250</v>
      </c>
      <c r="K1004">
        <v>17171336.239500001</v>
      </c>
      <c r="L1004">
        <v>2362.38</v>
      </c>
      <c r="M1004">
        <v>152.76</v>
      </c>
      <c r="N1004">
        <v>12201539.539999999</v>
      </c>
    </row>
    <row r="1005" spans="1:14" x14ac:dyDescent="0.3">
      <c r="A1005" t="s">
        <v>212</v>
      </c>
      <c r="B1005" t="s">
        <v>32</v>
      </c>
      <c r="C1005" t="s">
        <v>248</v>
      </c>
      <c r="D1005" t="s">
        <v>29</v>
      </c>
      <c r="E1005" t="s">
        <v>231</v>
      </c>
      <c r="F1005" t="s">
        <v>19</v>
      </c>
      <c r="G1005" t="s">
        <v>20</v>
      </c>
      <c r="H1005">
        <v>271.93</v>
      </c>
      <c r="I1005">
        <v>4500</v>
      </c>
      <c r="J1005">
        <v>1223685</v>
      </c>
      <c r="K1005">
        <v>1409097.7512000001</v>
      </c>
      <c r="L1005">
        <v>290.08</v>
      </c>
      <c r="M1005">
        <v>0</v>
      </c>
      <c r="N1005">
        <v>1512778</v>
      </c>
    </row>
    <row r="1006" spans="1:14" x14ac:dyDescent="0.3">
      <c r="A1006" t="s">
        <v>212</v>
      </c>
      <c r="B1006" t="s">
        <v>33</v>
      </c>
      <c r="C1006" t="s">
        <v>248</v>
      </c>
      <c r="D1006" t="s">
        <v>29</v>
      </c>
      <c r="E1006" t="s">
        <v>231</v>
      </c>
      <c r="F1006" t="s">
        <v>19</v>
      </c>
      <c r="G1006" t="s">
        <v>20</v>
      </c>
      <c r="H1006">
        <v>11.46</v>
      </c>
      <c r="I1006">
        <v>65000</v>
      </c>
      <c r="J1006">
        <v>744900</v>
      </c>
      <c r="K1006">
        <v>831507.11640000006</v>
      </c>
      <c r="L1006">
        <v>4.49</v>
      </c>
      <c r="M1006">
        <v>0</v>
      </c>
      <c r="N1006">
        <v>320590</v>
      </c>
    </row>
    <row r="1007" spans="1:14" x14ac:dyDescent="0.3">
      <c r="A1007" t="s">
        <v>212</v>
      </c>
      <c r="B1007" t="s">
        <v>34</v>
      </c>
      <c r="C1007" t="s">
        <v>248</v>
      </c>
      <c r="D1007" t="s">
        <v>29</v>
      </c>
      <c r="E1007" t="s">
        <v>231</v>
      </c>
      <c r="F1007" t="s">
        <v>19</v>
      </c>
      <c r="G1007" t="s">
        <v>20</v>
      </c>
      <c r="H1007">
        <v>23537.05</v>
      </c>
      <c r="I1007">
        <v>1</v>
      </c>
      <c r="J1007">
        <v>23537.05</v>
      </c>
      <c r="K1007">
        <v>23537.05</v>
      </c>
      <c r="L1007">
        <v>17027.560000000001</v>
      </c>
      <c r="M1007">
        <v>0.13</v>
      </c>
      <c r="N1007">
        <v>16963.86</v>
      </c>
    </row>
    <row r="1008" spans="1:14" x14ac:dyDescent="0.3">
      <c r="A1008" t="s">
        <v>212</v>
      </c>
      <c r="B1008" t="s">
        <v>80</v>
      </c>
      <c r="C1008" t="s">
        <v>249</v>
      </c>
      <c r="D1008" t="s">
        <v>64</v>
      </c>
      <c r="E1008" t="s">
        <v>231</v>
      </c>
      <c r="F1008" t="s">
        <v>19</v>
      </c>
      <c r="G1008" t="s">
        <v>20</v>
      </c>
      <c r="H1008">
        <v>5.89</v>
      </c>
      <c r="I1008">
        <v>4000</v>
      </c>
      <c r="J1008">
        <v>23560</v>
      </c>
      <c r="K1008">
        <v>0</v>
      </c>
      <c r="L1008">
        <v>0</v>
      </c>
      <c r="M1008">
        <v>0</v>
      </c>
      <c r="N1008">
        <v>0</v>
      </c>
    </row>
    <row r="1009" spans="1:14" x14ac:dyDescent="0.3">
      <c r="A1009" t="s">
        <v>212</v>
      </c>
      <c r="B1009" t="s">
        <v>27</v>
      </c>
      <c r="C1009" t="s">
        <v>249</v>
      </c>
      <c r="D1009" t="s">
        <v>64</v>
      </c>
      <c r="E1009" t="s">
        <v>231</v>
      </c>
      <c r="F1009" t="s">
        <v>19</v>
      </c>
      <c r="G1009" t="s">
        <v>20</v>
      </c>
      <c r="H1009">
        <v>180.33</v>
      </c>
      <c r="I1009">
        <v>5000</v>
      </c>
      <c r="J1009">
        <v>901650</v>
      </c>
      <c r="K1009">
        <v>992978.12849999999</v>
      </c>
      <c r="L1009">
        <v>111.87</v>
      </c>
      <c r="M1009">
        <v>19.66</v>
      </c>
      <c r="N1009">
        <v>499042</v>
      </c>
    </row>
    <row r="1010" spans="1:14" x14ac:dyDescent="0.3">
      <c r="A1010" t="s">
        <v>212</v>
      </c>
      <c r="B1010" t="s">
        <v>31</v>
      </c>
      <c r="C1010" t="s">
        <v>249</v>
      </c>
      <c r="D1010" t="s">
        <v>64</v>
      </c>
      <c r="E1010" t="s">
        <v>231</v>
      </c>
      <c r="F1010" t="s">
        <v>19</v>
      </c>
      <c r="G1010" t="s">
        <v>20</v>
      </c>
      <c r="H1010">
        <v>4410.13</v>
      </c>
      <c r="I1010">
        <v>5000</v>
      </c>
      <c r="J1010">
        <v>22050650</v>
      </c>
      <c r="K1010">
        <v>24398029.895100001</v>
      </c>
      <c r="L1010">
        <v>3245.27</v>
      </c>
      <c r="M1010">
        <v>281.44</v>
      </c>
      <c r="N1010">
        <v>16485103.66</v>
      </c>
    </row>
    <row r="1011" spans="1:14" x14ac:dyDescent="0.3">
      <c r="A1011" t="s">
        <v>212</v>
      </c>
      <c r="B1011" t="s">
        <v>32</v>
      </c>
      <c r="C1011" t="s">
        <v>249</v>
      </c>
      <c r="D1011" t="s">
        <v>64</v>
      </c>
      <c r="E1011" t="s">
        <v>231</v>
      </c>
      <c r="F1011" t="s">
        <v>19</v>
      </c>
      <c r="G1011" t="s">
        <v>20</v>
      </c>
      <c r="H1011">
        <v>390.8</v>
      </c>
      <c r="I1011">
        <v>4500</v>
      </c>
      <c r="J1011">
        <v>1758600</v>
      </c>
      <c r="K1011">
        <v>2025063.0719999999</v>
      </c>
      <c r="L1011">
        <v>198.82</v>
      </c>
      <c r="M1011">
        <v>0</v>
      </c>
      <c r="N1011">
        <v>1029828</v>
      </c>
    </row>
    <row r="1012" spans="1:14" x14ac:dyDescent="0.3">
      <c r="A1012" t="s">
        <v>212</v>
      </c>
      <c r="B1012" t="s">
        <v>33</v>
      </c>
      <c r="C1012" t="s">
        <v>249</v>
      </c>
      <c r="D1012" t="s">
        <v>64</v>
      </c>
      <c r="E1012" t="s">
        <v>231</v>
      </c>
      <c r="F1012" t="s">
        <v>19</v>
      </c>
      <c r="G1012" t="s">
        <v>20</v>
      </c>
      <c r="H1012">
        <v>16.39</v>
      </c>
      <c r="I1012">
        <v>65000</v>
      </c>
      <c r="J1012">
        <v>1065350</v>
      </c>
      <c r="K1012">
        <v>1189214.8026000001</v>
      </c>
      <c r="L1012">
        <v>11.67</v>
      </c>
      <c r="M1012">
        <v>2.65</v>
      </c>
      <c r="N1012">
        <v>640740</v>
      </c>
    </row>
    <row r="1013" spans="1:14" x14ac:dyDescent="0.3">
      <c r="A1013" t="s">
        <v>212</v>
      </c>
      <c r="B1013" t="s">
        <v>34</v>
      </c>
      <c r="C1013" t="s">
        <v>249</v>
      </c>
      <c r="D1013" t="s">
        <v>64</v>
      </c>
      <c r="E1013" t="s">
        <v>231</v>
      </c>
      <c r="F1013" t="s">
        <v>19</v>
      </c>
      <c r="G1013" t="s">
        <v>20</v>
      </c>
      <c r="H1013">
        <v>34066.33</v>
      </c>
      <c r="I1013">
        <v>1</v>
      </c>
      <c r="J1013">
        <v>34066.33</v>
      </c>
      <c r="K1013">
        <v>34066.33</v>
      </c>
      <c r="L1013">
        <v>38649.050000000003</v>
      </c>
      <c r="M1013">
        <v>15.92</v>
      </c>
      <c r="N1013">
        <v>36842.050000000003</v>
      </c>
    </row>
    <row r="1014" spans="1:14" x14ac:dyDescent="0.3">
      <c r="A1014" t="s">
        <v>212</v>
      </c>
      <c r="B1014" t="s">
        <v>80</v>
      </c>
      <c r="C1014" t="s">
        <v>250</v>
      </c>
      <c r="D1014" t="s">
        <v>17</v>
      </c>
      <c r="E1014" t="s">
        <v>231</v>
      </c>
      <c r="F1014" t="s">
        <v>19</v>
      </c>
      <c r="G1014" t="s">
        <v>20</v>
      </c>
      <c r="H1014">
        <v>5.73</v>
      </c>
      <c r="I1014">
        <v>4000</v>
      </c>
      <c r="J1014">
        <v>22920</v>
      </c>
      <c r="K1014">
        <v>0</v>
      </c>
      <c r="L1014">
        <v>0</v>
      </c>
      <c r="M1014">
        <v>0</v>
      </c>
      <c r="N1014">
        <v>0</v>
      </c>
    </row>
    <row r="1015" spans="1:14" x14ac:dyDescent="0.3">
      <c r="A1015" t="s">
        <v>212</v>
      </c>
      <c r="B1015" t="s">
        <v>27</v>
      </c>
      <c r="C1015" t="s">
        <v>250</v>
      </c>
      <c r="D1015" t="s">
        <v>17</v>
      </c>
      <c r="E1015" t="s">
        <v>231</v>
      </c>
      <c r="F1015" t="s">
        <v>19</v>
      </c>
      <c r="G1015" t="s">
        <v>20</v>
      </c>
      <c r="H1015">
        <v>176.62</v>
      </c>
      <c r="I1015">
        <v>5000</v>
      </c>
      <c r="J1015">
        <v>883100</v>
      </c>
      <c r="K1015">
        <v>972549.19900000002</v>
      </c>
      <c r="L1015">
        <v>87.02</v>
      </c>
      <c r="M1015">
        <v>9.7100000000000009</v>
      </c>
      <c r="N1015">
        <v>435174</v>
      </c>
    </row>
    <row r="1016" spans="1:14" x14ac:dyDescent="0.3">
      <c r="A1016" t="s">
        <v>212</v>
      </c>
      <c r="B1016" t="s">
        <v>31</v>
      </c>
      <c r="C1016" t="s">
        <v>250</v>
      </c>
      <c r="D1016" t="s">
        <v>17</v>
      </c>
      <c r="E1016" t="s">
        <v>231</v>
      </c>
      <c r="F1016" t="s">
        <v>19</v>
      </c>
      <c r="G1016" t="s">
        <v>20</v>
      </c>
      <c r="H1016">
        <v>4230.3100000000004</v>
      </c>
      <c r="I1016">
        <v>5000</v>
      </c>
      <c r="J1016">
        <v>21151550</v>
      </c>
      <c r="K1016">
        <v>23403217.103700001</v>
      </c>
      <c r="L1016">
        <v>2750.23</v>
      </c>
      <c r="M1016">
        <v>146.31</v>
      </c>
      <c r="N1016">
        <v>14307511.27</v>
      </c>
    </row>
    <row r="1017" spans="1:14" x14ac:dyDescent="0.3">
      <c r="A1017" t="s">
        <v>212</v>
      </c>
      <c r="B1017" t="s">
        <v>32</v>
      </c>
      <c r="C1017" t="s">
        <v>250</v>
      </c>
      <c r="D1017" t="s">
        <v>17</v>
      </c>
      <c r="E1017" t="s">
        <v>231</v>
      </c>
      <c r="F1017" t="s">
        <v>19</v>
      </c>
      <c r="G1017" t="s">
        <v>20</v>
      </c>
      <c r="H1017">
        <v>387.27</v>
      </c>
      <c r="I1017">
        <v>4500</v>
      </c>
      <c r="J1017">
        <v>1742715</v>
      </c>
      <c r="K1017">
        <v>2006771.1768</v>
      </c>
      <c r="L1017">
        <v>453.37</v>
      </c>
      <c r="M1017">
        <v>0</v>
      </c>
      <c r="N1017">
        <v>2350963.5499999998</v>
      </c>
    </row>
    <row r="1018" spans="1:14" x14ac:dyDescent="0.3">
      <c r="A1018" t="s">
        <v>212</v>
      </c>
      <c r="B1018" t="s">
        <v>33</v>
      </c>
      <c r="C1018" t="s">
        <v>250</v>
      </c>
      <c r="D1018" t="s">
        <v>17</v>
      </c>
      <c r="E1018" t="s">
        <v>231</v>
      </c>
      <c r="F1018" t="s">
        <v>19</v>
      </c>
      <c r="G1018" t="s">
        <v>20</v>
      </c>
      <c r="H1018">
        <v>16.05</v>
      </c>
      <c r="I1018">
        <v>65000</v>
      </c>
      <c r="J1018">
        <v>1043250</v>
      </c>
      <c r="K1018">
        <v>1164545.307</v>
      </c>
      <c r="L1018">
        <v>7.84</v>
      </c>
      <c r="M1018">
        <v>0.19</v>
      </c>
      <c r="N1018">
        <v>549990</v>
      </c>
    </row>
    <row r="1019" spans="1:14" x14ac:dyDescent="0.3">
      <c r="A1019" t="s">
        <v>212</v>
      </c>
      <c r="B1019" t="s">
        <v>34</v>
      </c>
      <c r="C1019" t="s">
        <v>250</v>
      </c>
      <c r="D1019" t="s">
        <v>17</v>
      </c>
      <c r="E1019" t="s">
        <v>231</v>
      </c>
      <c r="F1019" t="s">
        <v>19</v>
      </c>
      <c r="G1019" t="s">
        <v>20</v>
      </c>
      <c r="H1019">
        <v>34421.17</v>
      </c>
      <c r="I1019">
        <v>1</v>
      </c>
      <c r="J1019">
        <v>34421.17</v>
      </c>
      <c r="K1019">
        <v>34421.17</v>
      </c>
      <c r="L1019">
        <v>12853.36</v>
      </c>
      <c r="M1019">
        <v>5.97</v>
      </c>
      <c r="N1019">
        <v>11137.46</v>
      </c>
    </row>
    <row r="1020" spans="1:14" x14ac:dyDescent="0.3">
      <c r="A1020" t="s">
        <v>212</v>
      </c>
      <c r="B1020" t="s">
        <v>80</v>
      </c>
      <c r="C1020" t="s">
        <v>251</v>
      </c>
      <c r="D1020" t="s">
        <v>64</v>
      </c>
      <c r="E1020" t="s">
        <v>231</v>
      </c>
      <c r="F1020" t="s">
        <v>19</v>
      </c>
      <c r="G1020" t="s">
        <v>20</v>
      </c>
      <c r="H1020">
        <v>5.89</v>
      </c>
      <c r="I1020">
        <v>4000</v>
      </c>
      <c r="J1020">
        <v>23560</v>
      </c>
      <c r="K1020">
        <v>0</v>
      </c>
      <c r="L1020">
        <v>0</v>
      </c>
      <c r="M1020">
        <v>0</v>
      </c>
      <c r="N1020">
        <v>0</v>
      </c>
    </row>
    <row r="1021" spans="1:14" x14ac:dyDescent="0.3">
      <c r="A1021" t="s">
        <v>212</v>
      </c>
      <c r="B1021" t="s">
        <v>27</v>
      </c>
      <c r="C1021" t="s">
        <v>251</v>
      </c>
      <c r="D1021" t="s">
        <v>64</v>
      </c>
      <c r="E1021" t="s">
        <v>231</v>
      </c>
      <c r="F1021" t="s">
        <v>19</v>
      </c>
      <c r="G1021" t="s">
        <v>20</v>
      </c>
      <c r="H1021">
        <v>180.33</v>
      </c>
      <c r="I1021">
        <v>5000</v>
      </c>
      <c r="J1021">
        <v>901650</v>
      </c>
      <c r="K1021">
        <v>992978.12849999999</v>
      </c>
      <c r="L1021">
        <v>76.67</v>
      </c>
      <c r="M1021">
        <v>8.69</v>
      </c>
      <c r="N1021">
        <v>375827.14</v>
      </c>
    </row>
    <row r="1022" spans="1:14" x14ac:dyDescent="0.3">
      <c r="A1022" t="s">
        <v>212</v>
      </c>
      <c r="B1022" t="s">
        <v>31</v>
      </c>
      <c r="C1022" t="s">
        <v>251</v>
      </c>
      <c r="D1022" t="s">
        <v>64</v>
      </c>
      <c r="E1022" t="s">
        <v>231</v>
      </c>
      <c r="F1022" t="s">
        <v>19</v>
      </c>
      <c r="G1022" t="s">
        <v>20</v>
      </c>
      <c r="H1022">
        <v>4410.13</v>
      </c>
      <c r="I1022">
        <v>5000</v>
      </c>
      <c r="J1022">
        <v>22050650</v>
      </c>
      <c r="K1022">
        <v>24398029.895100001</v>
      </c>
      <c r="L1022">
        <v>3099.86</v>
      </c>
      <c r="M1022">
        <v>279.51</v>
      </c>
      <c r="N1022">
        <v>15687182</v>
      </c>
    </row>
    <row r="1023" spans="1:14" x14ac:dyDescent="0.3">
      <c r="A1023" t="s">
        <v>212</v>
      </c>
      <c r="B1023" t="s">
        <v>32</v>
      </c>
      <c r="C1023" t="s">
        <v>251</v>
      </c>
      <c r="D1023" t="s">
        <v>64</v>
      </c>
      <c r="E1023" t="s">
        <v>231</v>
      </c>
      <c r="F1023" t="s">
        <v>19</v>
      </c>
      <c r="G1023" t="s">
        <v>20</v>
      </c>
      <c r="H1023">
        <v>390.8</v>
      </c>
      <c r="I1023">
        <v>4500</v>
      </c>
      <c r="J1023">
        <v>1758600</v>
      </c>
      <c r="K1023">
        <v>2025063.0719999999</v>
      </c>
      <c r="L1023">
        <v>150.53</v>
      </c>
      <c r="M1023">
        <v>0</v>
      </c>
      <c r="N1023">
        <v>779562.9</v>
      </c>
    </row>
    <row r="1024" spans="1:14" x14ac:dyDescent="0.3">
      <c r="A1024" t="s">
        <v>212</v>
      </c>
      <c r="B1024" t="s">
        <v>33</v>
      </c>
      <c r="C1024" t="s">
        <v>251</v>
      </c>
      <c r="D1024" t="s">
        <v>64</v>
      </c>
      <c r="E1024" t="s">
        <v>231</v>
      </c>
      <c r="F1024" t="s">
        <v>19</v>
      </c>
      <c r="G1024" t="s">
        <v>20</v>
      </c>
      <c r="H1024">
        <v>16.39</v>
      </c>
      <c r="I1024">
        <v>65000</v>
      </c>
      <c r="J1024">
        <v>1065350</v>
      </c>
      <c r="K1024">
        <v>1189214.8026000001</v>
      </c>
      <c r="L1024">
        <v>6.76</v>
      </c>
      <c r="M1024">
        <v>0.55000000000000004</v>
      </c>
      <c r="N1024">
        <v>440910</v>
      </c>
    </row>
    <row r="1025" spans="1:14" x14ac:dyDescent="0.3">
      <c r="A1025" t="s">
        <v>212</v>
      </c>
      <c r="B1025" t="s">
        <v>34</v>
      </c>
      <c r="C1025" t="s">
        <v>251</v>
      </c>
      <c r="D1025" t="s">
        <v>64</v>
      </c>
      <c r="E1025" t="s">
        <v>231</v>
      </c>
      <c r="F1025" t="s">
        <v>19</v>
      </c>
      <c r="G1025" t="s">
        <v>20</v>
      </c>
      <c r="H1025">
        <v>34066.33</v>
      </c>
      <c r="I1025">
        <v>1</v>
      </c>
      <c r="J1025">
        <v>34066.33</v>
      </c>
      <c r="K1025">
        <v>34066.33</v>
      </c>
      <c r="L1025">
        <v>27867.16</v>
      </c>
      <c r="M1025">
        <v>15.61</v>
      </c>
      <c r="N1025">
        <v>25258.61</v>
      </c>
    </row>
    <row r="1026" spans="1:14" x14ac:dyDescent="0.3">
      <c r="A1026" t="s">
        <v>212</v>
      </c>
      <c r="B1026" t="s">
        <v>80</v>
      </c>
      <c r="C1026" t="s">
        <v>252</v>
      </c>
      <c r="D1026" t="s">
        <v>29</v>
      </c>
      <c r="E1026" t="s">
        <v>231</v>
      </c>
      <c r="F1026" t="s">
        <v>19</v>
      </c>
      <c r="G1026" t="s">
        <v>20</v>
      </c>
      <c r="H1026">
        <v>5.5</v>
      </c>
      <c r="I1026">
        <v>4000</v>
      </c>
      <c r="J1026">
        <v>22000</v>
      </c>
      <c r="K1026">
        <v>0</v>
      </c>
      <c r="L1026">
        <v>0</v>
      </c>
      <c r="M1026">
        <v>0</v>
      </c>
      <c r="N1026">
        <v>0</v>
      </c>
    </row>
    <row r="1027" spans="1:14" x14ac:dyDescent="0.3">
      <c r="A1027" t="s">
        <v>212</v>
      </c>
      <c r="B1027" t="s">
        <v>27</v>
      </c>
      <c r="C1027" t="s">
        <v>252</v>
      </c>
      <c r="D1027" t="s">
        <v>29</v>
      </c>
      <c r="E1027" t="s">
        <v>231</v>
      </c>
      <c r="F1027" t="s">
        <v>19</v>
      </c>
      <c r="G1027" t="s">
        <v>20</v>
      </c>
      <c r="H1027">
        <v>168.65</v>
      </c>
      <c r="I1027">
        <v>5000</v>
      </c>
      <c r="J1027">
        <v>843250</v>
      </c>
      <c r="K1027">
        <v>928662.79249999998</v>
      </c>
      <c r="L1027">
        <v>101.59</v>
      </c>
      <c r="M1027">
        <v>0</v>
      </c>
      <c r="N1027">
        <v>571731</v>
      </c>
    </row>
    <row r="1028" spans="1:14" x14ac:dyDescent="0.3">
      <c r="A1028" t="s">
        <v>212</v>
      </c>
      <c r="B1028" t="s">
        <v>31</v>
      </c>
      <c r="C1028" t="s">
        <v>252</v>
      </c>
      <c r="D1028" t="s">
        <v>29</v>
      </c>
      <c r="E1028" t="s">
        <v>231</v>
      </c>
      <c r="F1028" t="s">
        <v>19</v>
      </c>
      <c r="G1028" t="s">
        <v>20</v>
      </c>
      <c r="H1028">
        <v>4101.1099999999997</v>
      </c>
      <c r="I1028">
        <v>5000</v>
      </c>
      <c r="J1028">
        <v>20505550</v>
      </c>
      <c r="K1028">
        <v>22688447.819699999</v>
      </c>
      <c r="L1028">
        <v>2958.63</v>
      </c>
      <c r="M1028">
        <v>199.79</v>
      </c>
      <c r="N1028">
        <v>15249081.890000001</v>
      </c>
    </row>
    <row r="1029" spans="1:14" x14ac:dyDescent="0.3">
      <c r="A1029" t="s">
        <v>212</v>
      </c>
      <c r="B1029" t="s">
        <v>32</v>
      </c>
      <c r="C1029" t="s">
        <v>252</v>
      </c>
      <c r="D1029" t="s">
        <v>29</v>
      </c>
      <c r="E1029" t="s">
        <v>231</v>
      </c>
      <c r="F1029" t="s">
        <v>19</v>
      </c>
      <c r="G1029" t="s">
        <v>20</v>
      </c>
      <c r="H1029">
        <v>366.66</v>
      </c>
      <c r="I1029">
        <v>4500</v>
      </c>
      <c r="J1029">
        <v>1649970</v>
      </c>
      <c r="K1029">
        <v>1899973.4543999999</v>
      </c>
      <c r="L1029">
        <v>151.29</v>
      </c>
      <c r="M1029">
        <v>0</v>
      </c>
      <c r="N1029">
        <v>785935.55</v>
      </c>
    </row>
    <row r="1030" spans="1:14" x14ac:dyDescent="0.3">
      <c r="A1030" t="s">
        <v>212</v>
      </c>
      <c r="B1030" t="s">
        <v>33</v>
      </c>
      <c r="C1030" t="s">
        <v>252</v>
      </c>
      <c r="D1030" t="s">
        <v>29</v>
      </c>
      <c r="E1030" t="s">
        <v>231</v>
      </c>
      <c r="F1030" t="s">
        <v>19</v>
      </c>
      <c r="G1030" t="s">
        <v>20</v>
      </c>
      <c r="H1030">
        <v>15.33</v>
      </c>
      <c r="I1030">
        <v>65000</v>
      </c>
      <c r="J1030">
        <v>996450</v>
      </c>
      <c r="K1030">
        <v>1112304.0222</v>
      </c>
      <c r="L1030">
        <v>9.07</v>
      </c>
      <c r="M1030">
        <v>0</v>
      </c>
      <c r="N1030">
        <v>661620</v>
      </c>
    </row>
    <row r="1031" spans="1:14" x14ac:dyDescent="0.3">
      <c r="A1031" t="s">
        <v>212</v>
      </c>
      <c r="B1031" t="s">
        <v>34</v>
      </c>
      <c r="C1031" t="s">
        <v>252</v>
      </c>
      <c r="D1031" t="s">
        <v>29</v>
      </c>
      <c r="E1031" t="s">
        <v>231</v>
      </c>
      <c r="F1031" t="s">
        <v>19</v>
      </c>
      <c r="G1031" t="s">
        <v>20</v>
      </c>
      <c r="H1031">
        <v>32134.98</v>
      </c>
      <c r="I1031">
        <v>1</v>
      </c>
      <c r="J1031">
        <v>32134.98</v>
      </c>
      <c r="K1031">
        <v>32134.98</v>
      </c>
      <c r="L1031">
        <v>32137.83</v>
      </c>
      <c r="M1031">
        <v>22.66</v>
      </c>
      <c r="N1031">
        <v>26923.41</v>
      </c>
    </row>
    <row r="1032" spans="1:14" x14ac:dyDescent="0.3">
      <c r="A1032" t="s">
        <v>212</v>
      </c>
      <c r="B1032" t="s">
        <v>80</v>
      </c>
      <c r="C1032" t="s">
        <v>253</v>
      </c>
      <c r="D1032" t="s">
        <v>29</v>
      </c>
      <c r="E1032" t="s">
        <v>231</v>
      </c>
      <c r="F1032" t="s">
        <v>19</v>
      </c>
      <c r="G1032" t="s">
        <v>20</v>
      </c>
      <c r="H1032">
        <v>5.5</v>
      </c>
      <c r="I1032">
        <v>4000</v>
      </c>
      <c r="J1032">
        <v>22000</v>
      </c>
      <c r="K1032">
        <v>0</v>
      </c>
      <c r="L1032">
        <v>0</v>
      </c>
      <c r="M1032">
        <v>0</v>
      </c>
      <c r="N1032">
        <v>0</v>
      </c>
    </row>
    <row r="1033" spans="1:14" x14ac:dyDescent="0.3">
      <c r="A1033" t="s">
        <v>212</v>
      </c>
      <c r="B1033" t="s">
        <v>27</v>
      </c>
      <c r="C1033" t="s">
        <v>253</v>
      </c>
      <c r="D1033" t="s">
        <v>29</v>
      </c>
      <c r="E1033" t="s">
        <v>231</v>
      </c>
      <c r="F1033" t="s">
        <v>19</v>
      </c>
      <c r="G1033" t="s">
        <v>20</v>
      </c>
      <c r="H1033">
        <v>168.65</v>
      </c>
      <c r="I1033">
        <v>5000</v>
      </c>
      <c r="J1033">
        <v>843250</v>
      </c>
      <c r="K1033">
        <v>928662.79249999998</v>
      </c>
      <c r="L1033">
        <v>157.58000000000001</v>
      </c>
      <c r="M1033">
        <v>4.4400000000000004</v>
      </c>
      <c r="N1033">
        <v>836723.52</v>
      </c>
    </row>
    <row r="1034" spans="1:14" x14ac:dyDescent="0.3">
      <c r="A1034" t="s">
        <v>212</v>
      </c>
      <c r="B1034" t="s">
        <v>31</v>
      </c>
      <c r="C1034" t="s">
        <v>253</v>
      </c>
      <c r="D1034" t="s">
        <v>29</v>
      </c>
      <c r="E1034" t="s">
        <v>231</v>
      </c>
      <c r="F1034" t="s">
        <v>19</v>
      </c>
      <c r="G1034" t="s">
        <v>20</v>
      </c>
      <c r="H1034">
        <v>4101.1099999999997</v>
      </c>
      <c r="I1034">
        <v>5000</v>
      </c>
      <c r="J1034">
        <v>20505550</v>
      </c>
      <c r="K1034">
        <v>22688447.819699999</v>
      </c>
      <c r="L1034">
        <v>2315.41</v>
      </c>
      <c r="M1034">
        <v>82.02</v>
      </c>
      <c r="N1034">
        <v>12376010.42</v>
      </c>
    </row>
    <row r="1035" spans="1:14" x14ac:dyDescent="0.3">
      <c r="A1035" t="s">
        <v>212</v>
      </c>
      <c r="B1035" t="s">
        <v>32</v>
      </c>
      <c r="C1035" t="s">
        <v>253</v>
      </c>
      <c r="D1035" t="s">
        <v>29</v>
      </c>
      <c r="E1035" t="s">
        <v>231</v>
      </c>
      <c r="F1035" t="s">
        <v>19</v>
      </c>
      <c r="G1035" t="s">
        <v>20</v>
      </c>
      <c r="H1035">
        <v>366.66</v>
      </c>
      <c r="I1035">
        <v>4500</v>
      </c>
      <c r="J1035">
        <v>1649970</v>
      </c>
      <c r="K1035">
        <v>1899973.4543999999</v>
      </c>
      <c r="L1035">
        <v>38.49</v>
      </c>
      <c r="M1035">
        <v>0</v>
      </c>
      <c r="N1035">
        <v>198203</v>
      </c>
    </row>
    <row r="1036" spans="1:14" x14ac:dyDescent="0.3">
      <c r="A1036" t="s">
        <v>212</v>
      </c>
      <c r="B1036" t="s">
        <v>33</v>
      </c>
      <c r="C1036" t="s">
        <v>253</v>
      </c>
      <c r="D1036" t="s">
        <v>29</v>
      </c>
      <c r="E1036" t="s">
        <v>231</v>
      </c>
      <c r="F1036" t="s">
        <v>19</v>
      </c>
      <c r="G1036" t="s">
        <v>20</v>
      </c>
      <c r="H1036">
        <v>15.33</v>
      </c>
      <c r="I1036">
        <v>65000</v>
      </c>
      <c r="J1036">
        <v>996450</v>
      </c>
      <c r="K1036">
        <v>1112304.0222</v>
      </c>
      <c r="L1036">
        <v>14.68</v>
      </c>
      <c r="M1036">
        <v>0.76</v>
      </c>
      <c r="N1036">
        <v>1015120</v>
      </c>
    </row>
    <row r="1037" spans="1:14" x14ac:dyDescent="0.3">
      <c r="A1037" t="s">
        <v>212</v>
      </c>
      <c r="B1037" t="s">
        <v>34</v>
      </c>
      <c r="C1037" t="s">
        <v>253</v>
      </c>
      <c r="D1037" t="s">
        <v>29</v>
      </c>
      <c r="E1037" t="s">
        <v>231</v>
      </c>
      <c r="F1037" t="s">
        <v>19</v>
      </c>
      <c r="G1037" t="s">
        <v>20</v>
      </c>
      <c r="H1037">
        <v>32134.98</v>
      </c>
      <c r="I1037">
        <v>1</v>
      </c>
      <c r="J1037">
        <v>32134.98</v>
      </c>
      <c r="K1037">
        <v>32134.98</v>
      </c>
      <c r="L1037">
        <v>32592.59</v>
      </c>
      <c r="M1037">
        <v>5.98</v>
      </c>
      <c r="N1037">
        <v>32200.59</v>
      </c>
    </row>
    <row r="1038" spans="1:14" x14ac:dyDescent="0.3">
      <c r="A1038" t="s">
        <v>212</v>
      </c>
      <c r="B1038" t="s">
        <v>80</v>
      </c>
      <c r="C1038" t="s">
        <v>254</v>
      </c>
      <c r="D1038" t="s">
        <v>29</v>
      </c>
      <c r="E1038" t="s">
        <v>231</v>
      </c>
      <c r="F1038" t="s">
        <v>19</v>
      </c>
      <c r="G1038" t="s">
        <v>20</v>
      </c>
      <c r="H1038">
        <v>4.12</v>
      </c>
      <c r="I1038">
        <v>4000</v>
      </c>
      <c r="J1038">
        <v>16480</v>
      </c>
      <c r="K1038">
        <v>0</v>
      </c>
      <c r="L1038">
        <v>0</v>
      </c>
      <c r="M1038">
        <v>0</v>
      </c>
      <c r="N1038">
        <v>0</v>
      </c>
    </row>
    <row r="1039" spans="1:14" x14ac:dyDescent="0.3">
      <c r="A1039" t="s">
        <v>212</v>
      </c>
      <c r="B1039" t="s">
        <v>27</v>
      </c>
      <c r="C1039" t="s">
        <v>254</v>
      </c>
      <c r="D1039" t="s">
        <v>29</v>
      </c>
      <c r="E1039" t="s">
        <v>231</v>
      </c>
      <c r="F1039" t="s">
        <v>19</v>
      </c>
      <c r="G1039" t="s">
        <v>20</v>
      </c>
      <c r="H1039">
        <v>126</v>
      </c>
      <c r="I1039">
        <v>5000</v>
      </c>
      <c r="J1039">
        <v>630000</v>
      </c>
      <c r="K1039">
        <v>693812.7</v>
      </c>
      <c r="L1039">
        <v>98.81</v>
      </c>
      <c r="M1039">
        <v>9.6</v>
      </c>
      <c r="N1039">
        <v>492728</v>
      </c>
    </row>
    <row r="1040" spans="1:14" x14ac:dyDescent="0.3">
      <c r="A1040" t="s">
        <v>212</v>
      </c>
      <c r="B1040" t="s">
        <v>31</v>
      </c>
      <c r="C1040" t="s">
        <v>254</v>
      </c>
      <c r="D1040" t="s">
        <v>29</v>
      </c>
      <c r="E1040" t="s">
        <v>231</v>
      </c>
      <c r="F1040" t="s">
        <v>19</v>
      </c>
      <c r="G1040" t="s">
        <v>20</v>
      </c>
      <c r="H1040">
        <v>3103.85</v>
      </c>
      <c r="I1040">
        <v>5000</v>
      </c>
      <c r="J1040">
        <v>15519250</v>
      </c>
      <c r="K1040">
        <v>17171336.239500001</v>
      </c>
      <c r="L1040">
        <v>2803.23</v>
      </c>
      <c r="M1040">
        <v>174.22</v>
      </c>
      <c r="N1040">
        <v>14602070.16</v>
      </c>
    </row>
    <row r="1041" spans="1:14" x14ac:dyDescent="0.3">
      <c r="A1041" t="s">
        <v>212</v>
      </c>
      <c r="B1041" t="s">
        <v>32</v>
      </c>
      <c r="C1041" t="s">
        <v>254</v>
      </c>
      <c r="D1041" t="s">
        <v>29</v>
      </c>
      <c r="E1041" t="s">
        <v>231</v>
      </c>
      <c r="F1041" t="s">
        <v>19</v>
      </c>
      <c r="G1041" t="s">
        <v>20</v>
      </c>
      <c r="H1041">
        <v>271.93</v>
      </c>
      <c r="I1041">
        <v>4500</v>
      </c>
      <c r="J1041">
        <v>1223685</v>
      </c>
      <c r="K1041">
        <v>1409097.7512000001</v>
      </c>
      <c r="L1041">
        <v>121.73</v>
      </c>
      <c r="M1041">
        <v>0</v>
      </c>
      <c r="N1041">
        <v>628544</v>
      </c>
    </row>
    <row r="1042" spans="1:14" x14ac:dyDescent="0.3">
      <c r="A1042" t="s">
        <v>212</v>
      </c>
      <c r="B1042" t="s">
        <v>33</v>
      </c>
      <c r="C1042" t="s">
        <v>254</v>
      </c>
      <c r="D1042" t="s">
        <v>29</v>
      </c>
      <c r="E1042" t="s">
        <v>231</v>
      </c>
      <c r="F1042" t="s">
        <v>19</v>
      </c>
      <c r="G1042" t="s">
        <v>20</v>
      </c>
      <c r="H1042">
        <v>11.46</v>
      </c>
      <c r="I1042">
        <v>65000</v>
      </c>
      <c r="J1042">
        <v>744900</v>
      </c>
      <c r="K1042">
        <v>831507.11640000006</v>
      </c>
      <c r="L1042">
        <v>13.74</v>
      </c>
      <c r="M1042">
        <v>0.4</v>
      </c>
      <c r="N1042">
        <v>951490</v>
      </c>
    </row>
    <row r="1043" spans="1:14" x14ac:dyDescent="0.3">
      <c r="A1043" t="s">
        <v>212</v>
      </c>
      <c r="B1043" t="s">
        <v>34</v>
      </c>
      <c r="C1043" t="s">
        <v>254</v>
      </c>
      <c r="D1043" t="s">
        <v>29</v>
      </c>
      <c r="E1043" t="s">
        <v>231</v>
      </c>
      <c r="F1043" t="s">
        <v>19</v>
      </c>
      <c r="G1043" t="s">
        <v>20</v>
      </c>
      <c r="H1043">
        <v>23537.05</v>
      </c>
      <c r="I1043">
        <v>1</v>
      </c>
      <c r="J1043">
        <v>23537.05</v>
      </c>
      <c r="K1043">
        <v>23537.05</v>
      </c>
      <c r="L1043">
        <v>40562.82</v>
      </c>
      <c r="M1043">
        <v>5.52</v>
      </c>
      <c r="N1043">
        <v>37486.32</v>
      </c>
    </row>
    <row r="1044" spans="1:14" x14ac:dyDescent="0.3">
      <c r="A1044" t="s">
        <v>255</v>
      </c>
      <c r="B1044" t="s">
        <v>15</v>
      </c>
      <c r="C1044" t="s">
        <v>256</v>
      </c>
      <c r="D1044" t="s">
        <v>17</v>
      </c>
      <c r="E1044" t="s">
        <v>257</v>
      </c>
      <c r="F1044" t="s">
        <v>19</v>
      </c>
      <c r="G1044" t="s">
        <v>20</v>
      </c>
      <c r="H1044">
        <v>13999.22</v>
      </c>
      <c r="I1044">
        <v>1</v>
      </c>
      <c r="J1044">
        <v>13999.22</v>
      </c>
      <c r="K1044">
        <v>13999.22</v>
      </c>
      <c r="L1044">
        <v>7350</v>
      </c>
      <c r="M1044">
        <v>0</v>
      </c>
      <c r="N1044">
        <v>7350</v>
      </c>
    </row>
    <row r="1045" spans="1:14" x14ac:dyDescent="0.3">
      <c r="A1045" t="s">
        <v>255</v>
      </c>
      <c r="B1045" t="s">
        <v>21</v>
      </c>
      <c r="C1045" t="s">
        <v>256</v>
      </c>
      <c r="D1045" t="s">
        <v>17</v>
      </c>
      <c r="E1045" t="s">
        <v>257</v>
      </c>
      <c r="F1045" t="s">
        <v>19</v>
      </c>
      <c r="G1045" t="s">
        <v>20</v>
      </c>
      <c r="H1045">
        <v>484.59</v>
      </c>
      <c r="I1045">
        <v>50</v>
      </c>
      <c r="J1045">
        <v>24229.5</v>
      </c>
      <c r="K1045">
        <v>28309.747800000001</v>
      </c>
      <c r="L1045">
        <v>0</v>
      </c>
      <c r="M1045">
        <v>0</v>
      </c>
      <c r="N1045">
        <v>0</v>
      </c>
    </row>
    <row r="1046" spans="1:14" x14ac:dyDescent="0.3">
      <c r="A1046" t="s">
        <v>255</v>
      </c>
      <c r="B1046" t="s">
        <v>22</v>
      </c>
      <c r="C1046" t="s">
        <v>256</v>
      </c>
      <c r="D1046" t="s">
        <v>17</v>
      </c>
      <c r="E1046" t="s">
        <v>257</v>
      </c>
      <c r="F1046" t="s">
        <v>19</v>
      </c>
      <c r="G1046" t="s">
        <v>20</v>
      </c>
      <c r="H1046">
        <v>7538.04</v>
      </c>
      <c r="I1046">
        <v>60</v>
      </c>
      <c r="J1046">
        <v>452282.4</v>
      </c>
      <c r="K1046">
        <v>513491.28480000002</v>
      </c>
      <c r="L1046">
        <v>989.38</v>
      </c>
      <c r="M1046">
        <v>148.32</v>
      </c>
      <c r="N1046">
        <v>59549</v>
      </c>
    </row>
    <row r="1047" spans="1:14" x14ac:dyDescent="0.3">
      <c r="A1047" t="s">
        <v>255</v>
      </c>
      <c r="B1047" t="s">
        <v>23</v>
      </c>
      <c r="C1047" t="s">
        <v>256</v>
      </c>
      <c r="D1047" t="s">
        <v>17</v>
      </c>
      <c r="E1047" t="s">
        <v>257</v>
      </c>
      <c r="F1047" t="s">
        <v>19</v>
      </c>
      <c r="G1047" t="s">
        <v>20</v>
      </c>
      <c r="H1047">
        <v>29075.31</v>
      </c>
      <c r="I1047">
        <v>1</v>
      </c>
      <c r="J1047">
        <v>29075.31</v>
      </c>
      <c r="K1047">
        <v>29075.31</v>
      </c>
      <c r="L1047">
        <v>13440</v>
      </c>
      <c r="M1047">
        <v>0</v>
      </c>
      <c r="N1047">
        <v>13440</v>
      </c>
    </row>
    <row r="1048" spans="1:14" x14ac:dyDescent="0.3">
      <c r="A1048" t="s">
        <v>255</v>
      </c>
      <c r="B1048" t="s">
        <v>15</v>
      </c>
      <c r="C1048" t="s">
        <v>258</v>
      </c>
      <c r="D1048" t="s">
        <v>29</v>
      </c>
      <c r="E1048" t="s">
        <v>257</v>
      </c>
      <c r="F1048" t="s">
        <v>19</v>
      </c>
      <c r="G1048" t="s">
        <v>20</v>
      </c>
      <c r="H1048">
        <v>59932.36</v>
      </c>
      <c r="I1048">
        <v>1</v>
      </c>
      <c r="J1048">
        <v>59932.36</v>
      </c>
      <c r="K1048">
        <v>59932.36</v>
      </c>
      <c r="L1048">
        <v>67938</v>
      </c>
      <c r="M1048">
        <v>0</v>
      </c>
      <c r="N1048">
        <v>67938</v>
      </c>
    </row>
    <row r="1049" spans="1:14" x14ac:dyDescent="0.3">
      <c r="A1049" t="s">
        <v>255</v>
      </c>
      <c r="B1049" t="s">
        <v>21</v>
      </c>
      <c r="C1049" t="s">
        <v>258</v>
      </c>
      <c r="D1049" t="s">
        <v>29</v>
      </c>
      <c r="E1049" t="s">
        <v>257</v>
      </c>
      <c r="F1049" t="s">
        <v>19</v>
      </c>
      <c r="G1049" t="s">
        <v>20</v>
      </c>
      <c r="H1049">
        <v>2411.6</v>
      </c>
      <c r="I1049">
        <v>50</v>
      </c>
      <c r="J1049">
        <v>120580</v>
      </c>
      <c r="K1049">
        <v>140885.67199999999</v>
      </c>
      <c r="L1049">
        <v>3317.97</v>
      </c>
      <c r="M1049">
        <v>0</v>
      </c>
      <c r="N1049">
        <v>193848</v>
      </c>
    </row>
    <row r="1050" spans="1:14" x14ac:dyDescent="0.3">
      <c r="A1050" t="s">
        <v>255</v>
      </c>
      <c r="B1050" t="s">
        <v>22</v>
      </c>
      <c r="C1050" t="s">
        <v>258</v>
      </c>
      <c r="D1050" t="s">
        <v>29</v>
      </c>
      <c r="E1050" t="s">
        <v>257</v>
      </c>
      <c r="F1050" t="s">
        <v>19</v>
      </c>
      <c r="G1050" t="s">
        <v>20</v>
      </c>
      <c r="H1050">
        <v>29864.07</v>
      </c>
      <c r="I1050">
        <v>60</v>
      </c>
      <c r="J1050">
        <v>1791844.2</v>
      </c>
      <c r="K1050">
        <v>2034340.4484000001</v>
      </c>
      <c r="L1050">
        <v>35732.089999999997</v>
      </c>
      <c r="M1050">
        <v>372.54</v>
      </c>
      <c r="N1050">
        <v>2460342.9500000002</v>
      </c>
    </row>
    <row r="1051" spans="1:14" x14ac:dyDescent="0.3">
      <c r="A1051" t="s">
        <v>255</v>
      </c>
      <c r="B1051" t="s">
        <v>23</v>
      </c>
      <c r="C1051" t="s">
        <v>258</v>
      </c>
      <c r="D1051" t="s">
        <v>29</v>
      </c>
      <c r="E1051" t="s">
        <v>257</v>
      </c>
      <c r="F1051" t="s">
        <v>19</v>
      </c>
      <c r="G1051" t="s">
        <v>20</v>
      </c>
      <c r="H1051">
        <v>140522.98000000001</v>
      </c>
      <c r="I1051">
        <v>1</v>
      </c>
      <c r="J1051">
        <v>140522.98000000001</v>
      </c>
      <c r="K1051">
        <v>140522.98000000001</v>
      </c>
      <c r="L1051">
        <v>162819</v>
      </c>
      <c r="M1051">
        <v>0</v>
      </c>
      <c r="N1051">
        <v>162819</v>
      </c>
    </row>
    <row r="1052" spans="1:14" x14ac:dyDescent="0.3">
      <c r="A1052" t="s">
        <v>255</v>
      </c>
      <c r="B1052" t="s">
        <v>15</v>
      </c>
      <c r="C1052" t="s">
        <v>259</v>
      </c>
      <c r="D1052" t="s">
        <v>17</v>
      </c>
      <c r="E1052" t="s">
        <v>257</v>
      </c>
      <c r="F1052" t="s">
        <v>19</v>
      </c>
      <c r="G1052" t="s">
        <v>20</v>
      </c>
      <c r="H1052">
        <v>38135.660000000003</v>
      </c>
      <c r="I1052">
        <v>1</v>
      </c>
      <c r="J1052">
        <v>38135.660000000003</v>
      </c>
      <c r="K1052">
        <v>38135.660000000003</v>
      </c>
      <c r="L1052">
        <v>18142</v>
      </c>
      <c r="M1052">
        <v>0</v>
      </c>
      <c r="N1052">
        <v>18142</v>
      </c>
    </row>
    <row r="1053" spans="1:14" x14ac:dyDescent="0.3">
      <c r="A1053" t="s">
        <v>255</v>
      </c>
      <c r="B1053" t="s">
        <v>21</v>
      </c>
      <c r="C1053" t="s">
        <v>259</v>
      </c>
      <c r="D1053" t="s">
        <v>17</v>
      </c>
      <c r="E1053" t="s">
        <v>257</v>
      </c>
      <c r="F1053" t="s">
        <v>19</v>
      </c>
      <c r="G1053" t="s">
        <v>20</v>
      </c>
      <c r="H1053">
        <v>1534.53</v>
      </c>
      <c r="I1053">
        <v>50</v>
      </c>
      <c r="J1053">
        <v>76726.5</v>
      </c>
      <c r="K1053">
        <v>89647.242599999998</v>
      </c>
      <c r="L1053">
        <v>13241.06</v>
      </c>
      <c r="M1053">
        <v>0</v>
      </c>
      <c r="N1053">
        <v>754232</v>
      </c>
    </row>
    <row r="1054" spans="1:14" x14ac:dyDescent="0.3">
      <c r="A1054" t="s">
        <v>255</v>
      </c>
      <c r="B1054" t="s">
        <v>22</v>
      </c>
      <c r="C1054" t="s">
        <v>259</v>
      </c>
      <c r="D1054" t="s">
        <v>17</v>
      </c>
      <c r="E1054" t="s">
        <v>257</v>
      </c>
      <c r="F1054" t="s">
        <v>19</v>
      </c>
      <c r="G1054" t="s">
        <v>20</v>
      </c>
      <c r="H1054">
        <v>19002.849999999999</v>
      </c>
      <c r="I1054">
        <v>60</v>
      </c>
      <c r="J1054">
        <v>1140171</v>
      </c>
      <c r="K1054">
        <v>1294474.142</v>
      </c>
      <c r="L1054">
        <v>20600.3</v>
      </c>
      <c r="M1054">
        <v>589.39</v>
      </c>
      <c r="N1054">
        <v>1373421.87</v>
      </c>
    </row>
    <row r="1055" spans="1:14" x14ac:dyDescent="0.3">
      <c r="A1055" t="s">
        <v>255</v>
      </c>
      <c r="B1055" t="s">
        <v>23</v>
      </c>
      <c r="C1055" t="s">
        <v>259</v>
      </c>
      <c r="D1055" t="s">
        <v>17</v>
      </c>
      <c r="E1055" t="s">
        <v>257</v>
      </c>
      <c r="F1055" t="s">
        <v>19</v>
      </c>
      <c r="G1055" t="s">
        <v>20</v>
      </c>
      <c r="H1055">
        <v>89416.39</v>
      </c>
      <c r="I1055">
        <v>1</v>
      </c>
      <c r="J1055">
        <v>89416.39</v>
      </c>
      <c r="K1055">
        <v>89416.39</v>
      </c>
      <c r="L1055">
        <v>68110</v>
      </c>
      <c r="M1055">
        <v>0</v>
      </c>
      <c r="N1055">
        <v>68110</v>
      </c>
    </row>
    <row r="1056" spans="1:14" x14ac:dyDescent="0.3">
      <c r="A1056" t="s">
        <v>255</v>
      </c>
      <c r="B1056" t="s">
        <v>15</v>
      </c>
      <c r="C1056" t="s">
        <v>260</v>
      </c>
      <c r="D1056" t="s">
        <v>29</v>
      </c>
      <c r="E1056" t="s">
        <v>257</v>
      </c>
      <c r="F1056" t="s">
        <v>19</v>
      </c>
      <c r="G1056" t="s">
        <v>20</v>
      </c>
      <c r="H1056">
        <v>59932.36</v>
      </c>
      <c r="I1056">
        <v>1</v>
      </c>
      <c r="J1056">
        <v>59932.36</v>
      </c>
      <c r="K1056">
        <v>59932.36</v>
      </c>
      <c r="L1056">
        <v>56080</v>
      </c>
      <c r="M1056">
        <v>0</v>
      </c>
      <c r="N1056">
        <v>56080</v>
      </c>
    </row>
    <row r="1057" spans="1:14" x14ac:dyDescent="0.3">
      <c r="A1057" t="s">
        <v>255</v>
      </c>
      <c r="B1057" t="s">
        <v>21</v>
      </c>
      <c r="C1057" t="s">
        <v>260</v>
      </c>
      <c r="D1057" t="s">
        <v>29</v>
      </c>
      <c r="E1057" t="s">
        <v>257</v>
      </c>
      <c r="F1057" t="s">
        <v>19</v>
      </c>
      <c r="G1057" t="s">
        <v>20</v>
      </c>
      <c r="H1057">
        <v>2411.6</v>
      </c>
      <c r="I1057">
        <v>50</v>
      </c>
      <c r="J1057">
        <v>120580</v>
      </c>
      <c r="K1057">
        <v>140885.67199999999</v>
      </c>
      <c r="L1057">
        <v>1929.67</v>
      </c>
      <c r="M1057">
        <v>0</v>
      </c>
      <c r="N1057">
        <v>114886.07</v>
      </c>
    </row>
    <row r="1058" spans="1:14" x14ac:dyDescent="0.3">
      <c r="A1058" t="s">
        <v>255</v>
      </c>
      <c r="B1058" t="s">
        <v>22</v>
      </c>
      <c r="C1058" t="s">
        <v>260</v>
      </c>
      <c r="D1058" t="s">
        <v>29</v>
      </c>
      <c r="E1058" t="s">
        <v>257</v>
      </c>
      <c r="F1058" t="s">
        <v>19</v>
      </c>
      <c r="G1058" t="s">
        <v>20</v>
      </c>
      <c r="H1058">
        <v>29864.07</v>
      </c>
      <c r="I1058">
        <v>60</v>
      </c>
      <c r="J1058">
        <v>1791844.2</v>
      </c>
      <c r="K1058">
        <v>2034340.4484000001</v>
      </c>
      <c r="L1058">
        <v>29326.22</v>
      </c>
      <c r="M1058">
        <v>251.74</v>
      </c>
      <c r="N1058">
        <v>1910633.04</v>
      </c>
    </row>
    <row r="1059" spans="1:14" x14ac:dyDescent="0.3">
      <c r="A1059" t="s">
        <v>255</v>
      </c>
      <c r="B1059" t="s">
        <v>23</v>
      </c>
      <c r="C1059" t="s">
        <v>260</v>
      </c>
      <c r="D1059" t="s">
        <v>29</v>
      </c>
      <c r="E1059" t="s">
        <v>257</v>
      </c>
      <c r="F1059" t="s">
        <v>19</v>
      </c>
      <c r="G1059" t="s">
        <v>20</v>
      </c>
      <c r="H1059">
        <v>140522.98000000001</v>
      </c>
      <c r="I1059">
        <v>1</v>
      </c>
      <c r="J1059">
        <v>140522.98000000001</v>
      </c>
      <c r="K1059">
        <v>140522.98000000001</v>
      </c>
      <c r="L1059">
        <v>61311</v>
      </c>
      <c r="M1059">
        <v>0</v>
      </c>
      <c r="N1059">
        <v>61311</v>
      </c>
    </row>
    <row r="1060" spans="1:14" x14ac:dyDescent="0.3">
      <c r="A1060" t="s">
        <v>255</v>
      </c>
      <c r="B1060" t="s">
        <v>15</v>
      </c>
      <c r="C1060" t="s">
        <v>261</v>
      </c>
      <c r="D1060" t="s">
        <v>29</v>
      </c>
      <c r="E1060" t="s">
        <v>257</v>
      </c>
      <c r="F1060" t="s">
        <v>19</v>
      </c>
      <c r="G1060" t="s">
        <v>20</v>
      </c>
      <c r="H1060">
        <v>59932.36</v>
      </c>
      <c r="I1060">
        <v>1</v>
      </c>
      <c r="J1060">
        <v>59932.36</v>
      </c>
      <c r="K1060">
        <v>59932.36</v>
      </c>
      <c r="L1060">
        <v>40902</v>
      </c>
      <c r="M1060">
        <v>0</v>
      </c>
      <c r="N1060">
        <v>38852</v>
      </c>
    </row>
    <row r="1061" spans="1:14" x14ac:dyDescent="0.3">
      <c r="A1061" t="s">
        <v>255</v>
      </c>
      <c r="B1061" t="s">
        <v>21</v>
      </c>
      <c r="C1061" t="s">
        <v>261</v>
      </c>
      <c r="D1061" t="s">
        <v>29</v>
      </c>
      <c r="E1061" t="s">
        <v>257</v>
      </c>
      <c r="F1061" t="s">
        <v>19</v>
      </c>
      <c r="G1061" t="s">
        <v>20</v>
      </c>
      <c r="H1061">
        <v>2411.6</v>
      </c>
      <c r="I1061">
        <v>50</v>
      </c>
      <c r="J1061">
        <v>120580</v>
      </c>
      <c r="K1061">
        <v>140885.67199999999</v>
      </c>
      <c r="L1061">
        <v>4325.03</v>
      </c>
      <c r="M1061">
        <v>0</v>
      </c>
      <c r="N1061">
        <v>257887.76</v>
      </c>
    </row>
    <row r="1062" spans="1:14" x14ac:dyDescent="0.3">
      <c r="A1062" t="s">
        <v>255</v>
      </c>
      <c r="B1062" t="s">
        <v>22</v>
      </c>
      <c r="C1062" t="s">
        <v>261</v>
      </c>
      <c r="D1062" t="s">
        <v>29</v>
      </c>
      <c r="E1062" t="s">
        <v>257</v>
      </c>
      <c r="F1062" t="s">
        <v>19</v>
      </c>
      <c r="G1062" t="s">
        <v>20</v>
      </c>
      <c r="H1062">
        <v>29864.07</v>
      </c>
      <c r="I1062">
        <v>60</v>
      </c>
      <c r="J1062">
        <v>1791844.2</v>
      </c>
      <c r="K1062">
        <v>2034340.4484000001</v>
      </c>
      <c r="L1062">
        <v>30955.19</v>
      </c>
      <c r="M1062">
        <v>666.34</v>
      </c>
      <c r="N1062">
        <v>2088728.79</v>
      </c>
    </row>
    <row r="1063" spans="1:14" x14ac:dyDescent="0.3">
      <c r="A1063" t="s">
        <v>255</v>
      </c>
      <c r="B1063" t="s">
        <v>23</v>
      </c>
      <c r="C1063" t="s">
        <v>261</v>
      </c>
      <c r="D1063" t="s">
        <v>29</v>
      </c>
      <c r="E1063" t="s">
        <v>257</v>
      </c>
      <c r="F1063" t="s">
        <v>19</v>
      </c>
      <c r="G1063" t="s">
        <v>20</v>
      </c>
      <c r="H1063">
        <v>140522.98000000001</v>
      </c>
      <c r="I1063">
        <v>1</v>
      </c>
      <c r="J1063">
        <v>140522.98000000001</v>
      </c>
      <c r="K1063">
        <v>140522.98000000001</v>
      </c>
      <c r="L1063">
        <v>57067</v>
      </c>
      <c r="M1063">
        <v>0</v>
      </c>
      <c r="N1063">
        <v>57067</v>
      </c>
    </row>
    <row r="1064" spans="1:14" x14ac:dyDescent="0.3">
      <c r="A1064" t="s">
        <v>255</v>
      </c>
      <c r="B1064" t="s">
        <v>15</v>
      </c>
      <c r="C1064" t="s">
        <v>262</v>
      </c>
      <c r="D1064" t="s">
        <v>17</v>
      </c>
      <c r="E1064" t="s">
        <v>257</v>
      </c>
      <c r="F1064" t="s">
        <v>19</v>
      </c>
      <c r="G1064" t="s">
        <v>20</v>
      </c>
      <c r="H1064">
        <v>38135.660000000003</v>
      </c>
      <c r="I1064">
        <v>1</v>
      </c>
      <c r="J1064">
        <v>38135.660000000003</v>
      </c>
      <c r="K1064">
        <v>38135.660000000003</v>
      </c>
      <c r="L1064">
        <v>29157</v>
      </c>
      <c r="M1064">
        <v>0</v>
      </c>
      <c r="N1064">
        <v>29157</v>
      </c>
    </row>
    <row r="1065" spans="1:14" x14ac:dyDescent="0.3">
      <c r="A1065" t="s">
        <v>255</v>
      </c>
      <c r="B1065" t="s">
        <v>21</v>
      </c>
      <c r="C1065" t="s">
        <v>262</v>
      </c>
      <c r="D1065" t="s">
        <v>17</v>
      </c>
      <c r="E1065" t="s">
        <v>257</v>
      </c>
      <c r="F1065" t="s">
        <v>19</v>
      </c>
      <c r="G1065" t="s">
        <v>20</v>
      </c>
      <c r="H1065">
        <v>1534.53</v>
      </c>
      <c r="I1065">
        <v>50</v>
      </c>
      <c r="J1065">
        <v>76726.5</v>
      </c>
      <c r="K1065">
        <v>89647.242599999998</v>
      </c>
      <c r="L1065">
        <v>9446.15</v>
      </c>
      <c r="M1065">
        <v>0</v>
      </c>
      <c r="N1065">
        <v>543097</v>
      </c>
    </row>
    <row r="1066" spans="1:14" x14ac:dyDescent="0.3">
      <c r="A1066" t="s">
        <v>255</v>
      </c>
      <c r="B1066" t="s">
        <v>22</v>
      </c>
      <c r="C1066" t="s">
        <v>262</v>
      </c>
      <c r="D1066" t="s">
        <v>17</v>
      </c>
      <c r="E1066" t="s">
        <v>257</v>
      </c>
      <c r="F1066" t="s">
        <v>19</v>
      </c>
      <c r="G1066" t="s">
        <v>20</v>
      </c>
      <c r="H1066">
        <v>19002.849999999999</v>
      </c>
      <c r="I1066">
        <v>60</v>
      </c>
      <c r="J1066">
        <v>1140171</v>
      </c>
      <c r="K1066">
        <v>1294474.142</v>
      </c>
      <c r="L1066">
        <v>26207.23</v>
      </c>
      <c r="M1066">
        <v>422.01</v>
      </c>
      <c r="N1066">
        <v>1731675.13</v>
      </c>
    </row>
    <row r="1067" spans="1:14" x14ac:dyDescent="0.3">
      <c r="A1067" t="s">
        <v>255</v>
      </c>
      <c r="B1067" t="s">
        <v>23</v>
      </c>
      <c r="C1067" t="s">
        <v>262</v>
      </c>
      <c r="D1067" t="s">
        <v>17</v>
      </c>
      <c r="E1067" t="s">
        <v>257</v>
      </c>
      <c r="F1067" t="s">
        <v>19</v>
      </c>
      <c r="G1067" t="s">
        <v>20</v>
      </c>
      <c r="H1067">
        <v>89416.39</v>
      </c>
      <c r="I1067">
        <v>1</v>
      </c>
      <c r="J1067">
        <v>89416.39</v>
      </c>
      <c r="K1067">
        <v>89416.39</v>
      </c>
      <c r="L1067">
        <v>97971</v>
      </c>
      <c r="M1067">
        <v>0</v>
      </c>
      <c r="N1067">
        <v>97971</v>
      </c>
    </row>
    <row r="1068" spans="1:14" x14ac:dyDescent="0.3">
      <c r="A1068" t="s">
        <v>255</v>
      </c>
      <c r="B1068" t="s">
        <v>15</v>
      </c>
      <c r="C1068" t="s">
        <v>263</v>
      </c>
      <c r="D1068" t="s">
        <v>29</v>
      </c>
      <c r="E1068" t="s">
        <v>257</v>
      </c>
      <c r="F1068" t="s">
        <v>19</v>
      </c>
      <c r="G1068" t="s">
        <v>20</v>
      </c>
      <c r="H1068">
        <v>59932.36</v>
      </c>
      <c r="I1068">
        <v>1</v>
      </c>
      <c r="J1068">
        <v>59932.36</v>
      </c>
      <c r="K1068">
        <v>59932.36</v>
      </c>
      <c r="L1068">
        <v>48582</v>
      </c>
      <c r="M1068">
        <v>0</v>
      </c>
      <c r="N1068">
        <v>45482</v>
      </c>
    </row>
    <row r="1069" spans="1:14" x14ac:dyDescent="0.3">
      <c r="A1069" t="s">
        <v>255</v>
      </c>
      <c r="B1069" t="s">
        <v>21</v>
      </c>
      <c r="C1069" t="s">
        <v>263</v>
      </c>
      <c r="D1069" t="s">
        <v>29</v>
      </c>
      <c r="E1069" t="s">
        <v>257</v>
      </c>
      <c r="F1069" t="s">
        <v>19</v>
      </c>
      <c r="G1069" t="s">
        <v>20</v>
      </c>
      <c r="H1069">
        <v>2411.6</v>
      </c>
      <c r="I1069">
        <v>50</v>
      </c>
      <c r="J1069">
        <v>120580</v>
      </c>
      <c r="K1069">
        <v>140885.67199999999</v>
      </c>
      <c r="L1069">
        <v>9308.14</v>
      </c>
      <c r="M1069">
        <v>0</v>
      </c>
      <c r="N1069">
        <v>560716.48</v>
      </c>
    </row>
    <row r="1070" spans="1:14" x14ac:dyDescent="0.3">
      <c r="A1070" t="s">
        <v>255</v>
      </c>
      <c r="B1070" t="s">
        <v>22</v>
      </c>
      <c r="C1070" t="s">
        <v>263</v>
      </c>
      <c r="D1070" t="s">
        <v>29</v>
      </c>
      <c r="E1070" t="s">
        <v>257</v>
      </c>
      <c r="F1070" t="s">
        <v>19</v>
      </c>
      <c r="G1070" t="s">
        <v>20</v>
      </c>
      <c r="H1070">
        <v>29864.07</v>
      </c>
      <c r="I1070">
        <v>60</v>
      </c>
      <c r="J1070">
        <v>1791844.2</v>
      </c>
      <c r="K1070">
        <v>2034340.4484000001</v>
      </c>
      <c r="L1070">
        <v>41683.42</v>
      </c>
      <c r="M1070">
        <v>762.19</v>
      </c>
      <c r="N1070">
        <v>2793165</v>
      </c>
    </row>
    <row r="1071" spans="1:14" x14ac:dyDescent="0.3">
      <c r="A1071" t="s">
        <v>255</v>
      </c>
      <c r="B1071" t="s">
        <v>23</v>
      </c>
      <c r="C1071" t="s">
        <v>263</v>
      </c>
      <c r="D1071" t="s">
        <v>29</v>
      </c>
      <c r="E1071" t="s">
        <v>257</v>
      </c>
      <c r="F1071" t="s">
        <v>19</v>
      </c>
      <c r="G1071" t="s">
        <v>20</v>
      </c>
      <c r="H1071">
        <v>140522.98000000001</v>
      </c>
      <c r="I1071">
        <v>1</v>
      </c>
      <c r="J1071">
        <v>140522.98000000001</v>
      </c>
      <c r="K1071">
        <v>140522.98000000001</v>
      </c>
      <c r="L1071">
        <v>71407</v>
      </c>
      <c r="M1071">
        <v>0</v>
      </c>
      <c r="N1071">
        <v>70517</v>
      </c>
    </row>
    <row r="1072" spans="1:14" x14ac:dyDescent="0.3">
      <c r="A1072" t="s">
        <v>255</v>
      </c>
      <c r="B1072" t="s">
        <v>27</v>
      </c>
      <c r="C1072" t="s">
        <v>264</v>
      </c>
      <c r="D1072" t="s">
        <v>29</v>
      </c>
      <c r="E1072" t="s">
        <v>265</v>
      </c>
      <c r="F1072" t="s">
        <v>19</v>
      </c>
      <c r="G1072" t="s">
        <v>20</v>
      </c>
      <c r="H1072">
        <v>80.67</v>
      </c>
      <c r="I1072">
        <v>5000</v>
      </c>
      <c r="J1072">
        <v>403350</v>
      </c>
      <c r="K1072">
        <v>445755.79889999999</v>
      </c>
      <c r="L1072">
        <v>4.3</v>
      </c>
      <c r="M1072">
        <v>0</v>
      </c>
      <c r="N1072">
        <v>27540</v>
      </c>
    </row>
    <row r="1073" spans="1:14" x14ac:dyDescent="0.3">
      <c r="A1073" t="s">
        <v>255</v>
      </c>
      <c r="B1073" t="s">
        <v>31</v>
      </c>
      <c r="C1073" t="s">
        <v>264</v>
      </c>
      <c r="D1073" t="s">
        <v>29</v>
      </c>
      <c r="E1073" t="s">
        <v>265</v>
      </c>
      <c r="F1073" t="s">
        <v>19</v>
      </c>
      <c r="G1073" t="s">
        <v>20</v>
      </c>
      <c r="H1073">
        <v>992.17</v>
      </c>
      <c r="I1073">
        <v>5000</v>
      </c>
      <c r="J1073">
        <v>4960850</v>
      </c>
      <c r="K1073">
        <v>5505144.5403000005</v>
      </c>
      <c r="L1073">
        <v>154.6</v>
      </c>
      <c r="M1073">
        <v>0</v>
      </c>
      <c r="N1073">
        <v>854776.25</v>
      </c>
    </row>
    <row r="1074" spans="1:14" x14ac:dyDescent="0.3">
      <c r="A1074" t="s">
        <v>255</v>
      </c>
      <c r="B1074" t="s">
        <v>32</v>
      </c>
      <c r="C1074" t="s">
        <v>264</v>
      </c>
      <c r="D1074" t="s">
        <v>29</v>
      </c>
      <c r="E1074" t="s">
        <v>265</v>
      </c>
      <c r="F1074" t="s">
        <v>19</v>
      </c>
      <c r="G1074" t="s">
        <v>20</v>
      </c>
      <c r="H1074">
        <v>60.39</v>
      </c>
      <c r="I1074">
        <v>4500</v>
      </c>
      <c r="J1074">
        <v>271755</v>
      </c>
      <c r="K1074">
        <v>314899.4277</v>
      </c>
      <c r="L1074">
        <v>41.04</v>
      </c>
      <c r="M1074">
        <v>0</v>
      </c>
      <c r="N1074">
        <v>211322</v>
      </c>
    </row>
    <row r="1075" spans="1:14" x14ac:dyDescent="0.3">
      <c r="A1075" t="s">
        <v>255</v>
      </c>
      <c r="B1075" t="s">
        <v>33</v>
      </c>
      <c r="C1075" t="s">
        <v>264</v>
      </c>
      <c r="D1075" t="s">
        <v>29</v>
      </c>
      <c r="E1075" t="s">
        <v>265</v>
      </c>
      <c r="F1075" t="s">
        <v>19</v>
      </c>
      <c r="G1075" t="s">
        <v>20</v>
      </c>
      <c r="H1075">
        <v>7.33</v>
      </c>
      <c r="I1075">
        <v>65000</v>
      </c>
      <c r="J1075">
        <v>476450</v>
      </c>
      <c r="K1075">
        <v>541790.57290000003</v>
      </c>
      <c r="L1075">
        <v>0.47</v>
      </c>
      <c r="M1075">
        <v>0</v>
      </c>
      <c r="N1075">
        <v>34130</v>
      </c>
    </row>
    <row r="1076" spans="1:14" x14ac:dyDescent="0.3">
      <c r="A1076" t="s">
        <v>255</v>
      </c>
      <c r="B1076" t="s">
        <v>34</v>
      </c>
      <c r="C1076" t="s">
        <v>264</v>
      </c>
      <c r="D1076" t="s">
        <v>29</v>
      </c>
      <c r="E1076" t="s">
        <v>265</v>
      </c>
      <c r="F1076" t="s">
        <v>19</v>
      </c>
      <c r="G1076" t="s">
        <v>20</v>
      </c>
      <c r="H1076">
        <v>19411.98</v>
      </c>
      <c r="I1076">
        <v>1</v>
      </c>
      <c r="J1076">
        <v>19411.98</v>
      </c>
      <c r="K1076">
        <v>19411.98</v>
      </c>
      <c r="L1076">
        <v>863.3</v>
      </c>
      <c r="M1076">
        <v>0</v>
      </c>
      <c r="N1076">
        <v>863.3</v>
      </c>
    </row>
    <row r="1077" spans="1:14" x14ac:dyDescent="0.3">
      <c r="A1077" t="s">
        <v>255</v>
      </c>
      <c r="B1077" t="s">
        <v>27</v>
      </c>
      <c r="C1077" t="s">
        <v>266</v>
      </c>
      <c r="D1077" t="s">
        <v>29</v>
      </c>
      <c r="E1077" t="s">
        <v>265</v>
      </c>
      <c r="F1077" t="s">
        <v>19</v>
      </c>
      <c r="G1077" t="s">
        <v>20</v>
      </c>
      <c r="H1077">
        <v>80.67</v>
      </c>
      <c r="I1077">
        <v>5000</v>
      </c>
      <c r="J1077">
        <v>403350</v>
      </c>
      <c r="K1077">
        <v>445755.79889999999</v>
      </c>
      <c r="L1077">
        <v>21.46</v>
      </c>
      <c r="M1077">
        <v>0.21</v>
      </c>
      <c r="N1077">
        <v>124559</v>
      </c>
    </row>
    <row r="1078" spans="1:14" x14ac:dyDescent="0.3">
      <c r="A1078" t="s">
        <v>255</v>
      </c>
      <c r="B1078" t="s">
        <v>31</v>
      </c>
      <c r="C1078" t="s">
        <v>266</v>
      </c>
      <c r="D1078" t="s">
        <v>29</v>
      </c>
      <c r="E1078" t="s">
        <v>265</v>
      </c>
      <c r="F1078" t="s">
        <v>19</v>
      </c>
      <c r="G1078" t="s">
        <v>20</v>
      </c>
      <c r="H1078">
        <v>992.17</v>
      </c>
      <c r="I1078">
        <v>5000</v>
      </c>
      <c r="J1078">
        <v>4960850</v>
      </c>
      <c r="K1078">
        <v>5505144.5403000005</v>
      </c>
      <c r="L1078">
        <v>119.37</v>
      </c>
      <c r="M1078">
        <v>4.16</v>
      </c>
      <c r="N1078">
        <v>629473</v>
      </c>
    </row>
    <row r="1079" spans="1:14" x14ac:dyDescent="0.3">
      <c r="A1079" t="s">
        <v>255</v>
      </c>
      <c r="B1079" t="s">
        <v>32</v>
      </c>
      <c r="C1079" t="s">
        <v>266</v>
      </c>
      <c r="D1079" t="s">
        <v>29</v>
      </c>
      <c r="E1079" t="s">
        <v>265</v>
      </c>
      <c r="F1079" t="s">
        <v>19</v>
      </c>
      <c r="G1079" t="s">
        <v>20</v>
      </c>
      <c r="H1079">
        <v>60.39</v>
      </c>
      <c r="I1079">
        <v>4500</v>
      </c>
      <c r="J1079">
        <v>271755</v>
      </c>
      <c r="K1079">
        <v>314899.4277</v>
      </c>
      <c r="L1079">
        <v>43.56</v>
      </c>
      <c r="M1079">
        <v>0</v>
      </c>
      <c r="N1079">
        <v>223933</v>
      </c>
    </row>
    <row r="1080" spans="1:14" x14ac:dyDescent="0.3">
      <c r="A1080" t="s">
        <v>255</v>
      </c>
      <c r="B1080" t="s">
        <v>33</v>
      </c>
      <c r="C1080" t="s">
        <v>266</v>
      </c>
      <c r="D1080" t="s">
        <v>29</v>
      </c>
      <c r="E1080" t="s">
        <v>265</v>
      </c>
      <c r="F1080" t="s">
        <v>19</v>
      </c>
      <c r="G1080" t="s">
        <v>20</v>
      </c>
      <c r="H1080">
        <v>7.33</v>
      </c>
      <c r="I1080">
        <v>65000</v>
      </c>
      <c r="J1080">
        <v>476450</v>
      </c>
      <c r="K1080">
        <v>541790.57290000003</v>
      </c>
      <c r="L1080">
        <v>1.73</v>
      </c>
      <c r="M1080">
        <v>0.05</v>
      </c>
      <c r="N1080">
        <v>120230</v>
      </c>
    </row>
    <row r="1081" spans="1:14" x14ac:dyDescent="0.3">
      <c r="A1081" t="s">
        <v>255</v>
      </c>
      <c r="B1081" t="s">
        <v>34</v>
      </c>
      <c r="C1081" t="s">
        <v>266</v>
      </c>
      <c r="D1081" t="s">
        <v>29</v>
      </c>
      <c r="E1081" t="s">
        <v>265</v>
      </c>
      <c r="F1081" t="s">
        <v>19</v>
      </c>
      <c r="G1081" t="s">
        <v>20</v>
      </c>
      <c r="H1081">
        <v>19411.98</v>
      </c>
      <c r="I1081">
        <v>1</v>
      </c>
      <c r="J1081">
        <v>19411.98</v>
      </c>
      <c r="K1081">
        <v>19411.98</v>
      </c>
      <c r="L1081">
        <v>1269</v>
      </c>
      <c r="M1081">
        <v>0</v>
      </c>
      <c r="N1081">
        <v>1269</v>
      </c>
    </row>
    <row r="1082" spans="1:14" x14ac:dyDescent="0.3">
      <c r="A1082" t="s">
        <v>255</v>
      </c>
      <c r="B1082" t="s">
        <v>27</v>
      </c>
      <c r="C1082" t="s">
        <v>267</v>
      </c>
      <c r="D1082" t="s">
        <v>29</v>
      </c>
      <c r="E1082" t="s">
        <v>265</v>
      </c>
      <c r="F1082" t="s">
        <v>19</v>
      </c>
      <c r="G1082" t="s">
        <v>20</v>
      </c>
      <c r="H1082">
        <v>80.67</v>
      </c>
      <c r="I1082">
        <v>5000</v>
      </c>
      <c r="J1082">
        <v>403350</v>
      </c>
      <c r="K1082">
        <v>445755.79889999999</v>
      </c>
      <c r="L1082">
        <v>0.11</v>
      </c>
      <c r="M1082">
        <v>0</v>
      </c>
      <c r="N1082">
        <v>1280</v>
      </c>
    </row>
    <row r="1083" spans="1:14" x14ac:dyDescent="0.3">
      <c r="A1083" t="s">
        <v>255</v>
      </c>
      <c r="B1083" t="s">
        <v>31</v>
      </c>
      <c r="C1083" t="s">
        <v>267</v>
      </c>
      <c r="D1083" t="s">
        <v>29</v>
      </c>
      <c r="E1083" t="s">
        <v>265</v>
      </c>
      <c r="F1083" t="s">
        <v>19</v>
      </c>
      <c r="G1083" t="s">
        <v>20</v>
      </c>
      <c r="H1083">
        <v>992.17</v>
      </c>
      <c r="I1083">
        <v>5000</v>
      </c>
      <c r="J1083">
        <v>4960850</v>
      </c>
      <c r="K1083">
        <v>5505144.5403000005</v>
      </c>
      <c r="L1083">
        <v>215.88</v>
      </c>
      <c r="M1083">
        <v>0</v>
      </c>
      <c r="N1083">
        <v>1170956</v>
      </c>
    </row>
    <row r="1084" spans="1:14" x14ac:dyDescent="0.3">
      <c r="A1084" t="s">
        <v>255</v>
      </c>
      <c r="B1084" t="s">
        <v>32</v>
      </c>
      <c r="C1084" t="s">
        <v>267</v>
      </c>
      <c r="D1084" t="s">
        <v>29</v>
      </c>
      <c r="E1084" t="s">
        <v>265</v>
      </c>
      <c r="F1084" t="s">
        <v>19</v>
      </c>
      <c r="G1084" t="s">
        <v>20</v>
      </c>
      <c r="H1084">
        <v>60.39</v>
      </c>
      <c r="I1084">
        <v>4500</v>
      </c>
      <c r="J1084">
        <v>271755</v>
      </c>
      <c r="K1084">
        <v>314899.4277</v>
      </c>
      <c r="L1084">
        <v>21.52</v>
      </c>
      <c r="M1084">
        <v>0</v>
      </c>
      <c r="N1084">
        <v>110853</v>
      </c>
    </row>
    <row r="1085" spans="1:14" x14ac:dyDescent="0.3">
      <c r="A1085" t="s">
        <v>255</v>
      </c>
      <c r="B1085" t="s">
        <v>33</v>
      </c>
      <c r="C1085" t="s">
        <v>267</v>
      </c>
      <c r="D1085" t="s">
        <v>29</v>
      </c>
      <c r="E1085" t="s">
        <v>265</v>
      </c>
      <c r="F1085" t="s">
        <v>19</v>
      </c>
      <c r="G1085" t="s">
        <v>20</v>
      </c>
      <c r="H1085">
        <v>7.33</v>
      </c>
      <c r="I1085">
        <v>65000</v>
      </c>
      <c r="J1085">
        <v>476450</v>
      </c>
      <c r="K1085">
        <v>541790.57290000003</v>
      </c>
      <c r="L1085">
        <v>0.02</v>
      </c>
      <c r="M1085">
        <v>0</v>
      </c>
      <c r="N1085">
        <v>1800</v>
      </c>
    </row>
    <row r="1086" spans="1:14" x14ac:dyDescent="0.3">
      <c r="A1086" t="s">
        <v>255</v>
      </c>
      <c r="B1086" t="s">
        <v>34</v>
      </c>
      <c r="C1086" t="s">
        <v>267</v>
      </c>
      <c r="D1086" t="s">
        <v>29</v>
      </c>
      <c r="E1086" t="s">
        <v>265</v>
      </c>
      <c r="F1086" t="s">
        <v>19</v>
      </c>
      <c r="G1086" t="s">
        <v>20</v>
      </c>
      <c r="H1086">
        <v>19411.98</v>
      </c>
      <c r="I1086">
        <v>1</v>
      </c>
      <c r="J1086">
        <v>19411.98</v>
      </c>
      <c r="K1086">
        <v>19411.98</v>
      </c>
      <c r="L1086">
        <v>65</v>
      </c>
      <c r="M1086">
        <v>0</v>
      </c>
      <c r="N1086">
        <v>65</v>
      </c>
    </row>
    <row r="1087" spans="1:14" x14ac:dyDescent="0.3">
      <c r="A1087" t="s">
        <v>255</v>
      </c>
      <c r="B1087" t="s">
        <v>27</v>
      </c>
      <c r="C1087" t="s">
        <v>268</v>
      </c>
      <c r="D1087" t="s">
        <v>29</v>
      </c>
      <c r="E1087" t="s">
        <v>265</v>
      </c>
      <c r="F1087" t="s">
        <v>19</v>
      </c>
      <c r="G1087" t="s">
        <v>20</v>
      </c>
      <c r="H1087">
        <v>189.68</v>
      </c>
      <c r="I1087">
        <v>5000</v>
      </c>
      <c r="J1087">
        <v>948400</v>
      </c>
      <c r="K1087">
        <v>1048109.0856</v>
      </c>
      <c r="L1087">
        <v>47.02</v>
      </c>
      <c r="M1087">
        <v>1</v>
      </c>
      <c r="N1087">
        <v>256026</v>
      </c>
    </row>
    <row r="1088" spans="1:14" x14ac:dyDescent="0.3">
      <c r="A1088" t="s">
        <v>255</v>
      </c>
      <c r="B1088" t="s">
        <v>31</v>
      </c>
      <c r="C1088" t="s">
        <v>268</v>
      </c>
      <c r="D1088" t="s">
        <v>29</v>
      </c>
      <c r="E1088" t="s">
        <v>265</v>
      </c>
      <c r="F1088" t="s">
        <v>19</v>
      </c>
      <c r="G1088" t="s">
        <v>20</v>
      </c>
      <c r="H1088">
        <v>2270.56</v>
      </c>
      <c r="I1088">
        <v>5000</v>
      </c>
      <c r="J1088">
        <v>11352800</v>
      </c>
      <c r="K1088">
        <v>12598406.510399999</v>
      </c>
      <c r="L1088">
        <v>944.36</v>
      </c>
      <c r="M1088">
        <v>40.700000000000003</v>
      </c>
      <c r="N1088">
        <v>5024243.3600000003</v>
      </c>
    </row>
    <row r="1089" spans="1:14" x14ac:dyDescent="0.3">
      <c r="A1089" t="s">
        <v>255</v>
      </c>
      <c r="B1089" t="s">
        <v>32</v>
      </c>
      <c r="C1089" t="s">
        <v>268</v>
      </c>
      <c r="D1089" t="s">
        <v>29</v>
      </c>
      <c r="E1089" t="s">
        <v>265</v>
      </c>
      <c r="F1089" t="s">
        <v>19</v>
      </c>
      <c r="G1089" t="s">
        <v>20</v>
      </c>
      <c r="H1089">
        <v>184.27</v>
      </c>
      <c r="I1089">
        <v>4500</v>
      </c>
      <c r="J1089">
        <v>829215</v>
      </c>
      <c r="K1089">
        <v>960863.01610000001</v>
      </c>
      <c r="L1089">
        <v>188.69</v>
      </c>
      <c r="M1089">
        <v>0</v>
      </c>
      <c r="N1089">
        <v>989770</v>
      </c>
    </row>
    <row r="1090" spans="1:14" x14ac:dyDescent="0.3">
      <c r="A1090" t="s">
        <v>255</v>
      </c>
      <c r="B1090" t="s">
        <v>33</v>
      </c>
      <c r="C1090" t="s">
        <v>268</v>
      </c>
      <c r="D1090" t="s">
        <v>29</v>
      </c>
      <c r="E1090" t="s">
        <v>265</v>
      </c>
      <c r="F1090" t="s">
        <v>19</v>
      </c>
      <c r="G1090" t="s">
        <v>20</v>
      </c>
      <c r="H1090">
        <v>17.239999999999998</v>
      </c>
      <c r="I1090">
        <v>65000</v>
      </c>
      <c r="J1090">
        <v>1120600</v>
      </c>
      <c r="K1090">
        <v>1274279.6011999999</v>
      </c>
      <c r="L1090">
        <v>4.5199999999999996</v>
      </c>
      <c r="M1090">
        <v>0.11</v>
      </c>
      <c r="N1090">
        <v>315840</v>
      </c>
    </row>
    <row r="1091" spans="1:14" x14ac:dyDescent="0.3">
      <c r="A1091" t="s">
        <v>255</v>
      </c>
      <c r="B1091" t="s">
        <v>34</v>
      </c>
      <c r="C1091" t="s">
        <v>268</v>
      </c>
      <c r="D1091" t="s">
        <v>29</v>
      </c>
      <c r="E1091" t="s">
        <v>265</v>
      </c>
      <c r="F1091" t="s">
        <v>19</v>
      </c>
      <c r="G1091" t="s">
        <v>20</v>
      </c>
      <c r="H1091">
        <v>49142.09</v>
      </c>
      <c r="I1091">
        <v>1</v>
      </c>
      <c r="J1091">
        <v>49142.09</v>
      </c>
      <c r="K1091">
        <v>49142.09</v>
      </c>
      <c r="L1091">
        <v>10540.35</v>
      </c>
      <c r="M1091">
        <v>3.61</v>
      </c>
      <c r="N1091">
        <v>9854.9500000000007</v>
      </c>
    </row>
    <row r="1092" spans="1:14" x14ac:dyDescent="0.3">
      <c r="A1092" t="s">
        <v>255</v>
      </c>
      <c r="B1092" t="s">
        <v>80</v>
      </c>
      <c r="C1092" t="s">
        <v>269</v>
      </c>
      <c r="D1092" t="s">
        <v>29</v>
      </c>
      <c r="E1092" t="s">
        <v>265</v>
      </c>
      <c r="F1092" t="s">
        <v>19</v>
      </c>
      <c r="G1092" t="s">
        <v>20</v>
      </c>
      <c r="H1092">
        <v>0.52</v>
      </c>
      <c r="I1092">
        <v>4000</v>
      </c>
      <c r="J1092">
        <v>2080</v>
      </c>
      <c r="K1092">
        <v>2716.9168</v>
      </c>
      <c r="L1092">
        <v>0</v>
      </c>
      <c r="M1092">
        <v>0</v>
      </c>
      <c r="N1092">
        <v>0</v>
      </c>
    </row>
    <row r="1093" spans="1:14" x14ac:dyDescent="0.3">
      <c r="A1093" t="s">
        <v>255</v>
      </c>
      <c r="B1093" t="s">
        <v>27</v>
      </c>
      <c r="C1093" t="s">
        <v>269</v>
      </c>
      <c r="D1093" t="s">
        <v>29</v>
      </c>
      <c r="E1093" t="s">
        <v>265</v>
      </c>
      <c r="F1093" t="s">
        <v>19</v>
      </c>
      <c r="G1093" t="s">
        <v>20</v>
      </c>
      <c r="H1093">
        <v>292.89999999999998</v>
      </c>
      <c r="I1093">
        <v>5000</v>
      </c>
      <c r="J1093">
        <v>1464500</v>
      </c>
      <c r="K1093">
        <v>1618468.743</v>
      </c>
      <c r="L1093">
        <v>29.77</v>
      </c>
      <c r="M1093">
        <v>0</v>
      </c>
      <c r="N1093">
        <v>175583.98</v>
      </c>
    </row>
    <row r="1094" spans="1:14" x14ac:dyDescent="0.3">
      <c r="A1094" t="s">
        <v>255</v>
      </c>
      <c r="B1094" t="s">
        <v>31</v>
      </c>
      <c r="C1094" t="s">
        <v>269</v>
      </c>
      <c r="D1094" t="s">
        <v>29</v>
      </c>
      <c r="E1094" t="s">
        <v>265</v>
      </c>
      <c r="F1094" t="s">
        <v>19</v>
      </c>
      <c r="G1094" t="s">
        <v>20</v>
      </c>
      <c r="H1094">
        <v>3626.03</v>
      </c>
      <c r="I1094">
        <v>5000</v>
      </c>
      <c r="J1094">
        <v>18130150</v>
      </c>
      <c r="K1094">
        <v>20119353.797699999</v>
      </c>
      <c r="L1094">
        <v>1179.92</v>
      </c>
      <c r="M1094">
        <v>77.069999999999993</v>
      </c>
      <c r="N1094">
        <v>6129253.7000000002</v>
      </c>
    </row>
    <row r="1095" spans="1:14" x14ac:dyDescent="0.3">
      <c r="A1095" t="s">
        <v>255</v>
      </c>
      <c r="B1095" t="s">
        <v>32</v>
      </c>
      <c r="C1095" t="s">
        <v>269</v>
      </c>
      <c r="D1095" t="s">
        <v>29</v>
      </c>
      <c r="E1095" t="s">
        <v>265</v>
      </c>
      <c r="F1095" t="s">
        <v>19</v>
      </c>
      <c r="G1095" t="s">
        <v>20</v>
      </c>
      <c r="H1095">
        <v>325.02999999999997</v>
      </c>
      <c r="I1095">
        <v>4500</v>
      </c>
      <c r="J1095">
        <v>1462635</v>
      </c>
      <c r="K1095">
        <v>1694846.1828999999</v>
      </c>
      <c r="L1095">
        <v>212.71</v>
      </c>
      <c r="M1095">
        <v>0</v>
      </c>
      <c r="N1095">
        <v>1107249.8999999999</v>
      </c>
    </row>
    <row r="1096" spans="1:14" x14ac:dyDescent="0.3">
      <c r="A1096" t="s">
        <v>255</v>
      </c>
      <c r="B1096" t="s">
        <v>33</v>
      </c>
      <c r="C1096" t="s">
        <v>269</v>
      </c>
      <c r="D1096" t="s">
        <v>29</v>
      </c>
      <c r="E1096" t="s">
        <v>265</v>
      </c>
      <c r="F1096" t="s">
        <v>19</v>
      </c>
      <c r="G1096" t="s">
        <v>20</v>
      </c>
      <c r="H1096">
        <v>26.62</v>
      </c>
      <c r="I1096">
        <v>65000</v>
      </c>
      <c r="J1096">
        <v>1730300</v>
      </c>
      <c r="K1096">
        <v>1967594.1406</v>
      </c>
      <c r="L1096">
        <v>2.73</v>
      </c>
      <c r="M1096">
        <v>0</v>
      </c>
      <c r="N1096">
        <v>211920</v>
      </c>
    </row>
    <row r="1097" spans="1:14" x14ac:dyDescent="0.3">
      <c r="A1097" t="s">
        <v>255</v>
      </c>
      <c r="B1097" t="s">
        <v>34</v>
      </c>
      <c r="C1097" t="s">
        <v>269</v>
      </c>
      <c r="D1097" t="s">
        <v>29</v>
      </c>
      <c r="E1097" t="s">
        <v>265</v>
      </c>
      <c r="F1097" t="s">
        <v>19</v>
      </c>
      <c r="G1097" t="s">
        <v>20</v>
      </c>
      <c r="H1097">
        <v>80422.14</v>
      </c>
      <c r="I1097">
        <v>1</v>
      </c>
      <c r="J1097">
        <v>80422.14</v>
      </c>
      <c r="K1097">
        <v>80422.14</v>
      </c>
      <c r="L1097">
        <v>38815.699999999997</v>
      </c>
      <c r="M1097">
        <v>0.05</v>
      </c>
      <c r="N1097">
        <v>38585.699999999997</v>
      </c>
    </row>
    <row r="1098" spans="1:14" x14ac:dyDescent="0.3">
      <c r="A1098" t="s">
        <v>255</v>
      </c>
      <c r="B1098" t="s">
        <v>80</v>
      </c>
      <c r="C1098" t="s">
        <v>270</v>
      </c>
      <c r="D1098" t="s">
        <v>29</v>
      </c>
      <c r="E1098" t="s">
        <v>265</v>
      </c>
      <c r="F1098" t="s">
        <v>19</v>
      </c>
      <c r="G1098" t="s">
        <v>20</v>
      </c>
      <c r="H1098">
        <v>0.52</v>
      </c>
      <c r="I1098">
        <v>4000</v>
      </c>
      <c r="J1098">
        <v>2080</v>
      </c>
      <c r="K1098">
        <v>2716.9168</v>
      </c>
      <c r="L1098">
        <v>0</v>
      </c>
      <c r="M1098">
        <v>0</v>
      </c>
      <c r="N1098">
        <v>0</v>
      </c>
    </row>
    <row r="1099" spans="1:14" x14ac:dyDescent="0.3">
      <c r="A1099" t="s">
        <v>255</v>
      </c>
      <c r="B1099" t="s">
        <v>27</v>
      </c>
      <c r="C1099" t="s">
        <v>270</v>
      </c>
      <c r="D1099" t="s">
        <v>29</v>
      </c>
      <c r="E1099" t="s">
        <v>265</v>
      </c>
      <c r="F1099" t="s">
        <v>19</v>
      </c>
      <c r="G1099" t="s">
        <v>20</v>
      </c>
      <c r="H1099">
        <v>292.89999999999998</v>
      </c>
      <c r="I1099">
        <v>5000</v>
      </c>
      <c r="J1099">
        <v>1464500</v>
      </c>
      <c r="K1099">
        <v>1618468.743</v>
      </c>
      <c r="L1099">
        <v>177.83</v>
      </c>
      <c r="M1099">
        <v>1.38</v>
      </c>
      <c r="N1099">
        <v>942196.98</v>
      </c>
    </row>
    <row r="1100" spans="1:14" x14ac:dyDescent="0.3">
      <c r="A1100" t="s">
        <v>255</v>
      </c>
      <c r="B1100" t="s">
        <v>31</v>
      </c>
      <c r="C1100" t="s">
        <v>270</v>
      </c>
      <c r="D1100" t="s">
        <v>29</v>
      </c>
      <c r="E1100" t="s">
        <v>265</v>
      </c>
      <c r="F1100" t="s">
        <v>19</v>
      </c>
      <c r="G1100" t="s">
        <v>20</v>
      </c>
      <c r="H1100">
        <v>3626.03</v>
      </c>
      <c r="I1100">
        <v>5000</v>
      </c>
      <c r="J1100">
        <v>18130150</v>
      </c>
      <c r="K1100">
        <v>20119353.797699999</v>
      </c>
      <c r="L1100">
        <v>1961.7</v>
      </c>
      <c r="M1100">
        <v>93.56</v>
      </c>
      <c r="N1100">
        <v>10360397.09</v>
      </c>
    </row>
    <row r="1101" spans="1:14" x14ac:dyDescent="0.3">
      <c r="A1101" t="s">
        <v>255</v>
      </c>
      <c r="B1101" t="s">
        <v>32</v>
      </c>
      <c r="C1101" t="s">
        <v>270</v>
      </c>
      <c r="D1101" t="s">
        <v>29</v>
      </c>
      <c r="E1101" t="s">
        <v>265</v>
      </c>
      <c r="F1101" t="s">
        <v>19</v>
      </c>
      <c r="G1101" t="s">
        <v>20</v>
      </c>
      <c r="H1101">
        <v>325.02999999999997</v>
      </c>
      <c r="I1101">
        <v>4500</v>
      </c>
      <c r="J1101">
        <v>1462635</v>
      </c>
      <c r="K1101">
        <v>1694846.1828999999</v>
      </c>
      <c r="L1101">
        <v>321.68</v>
      </c>
      <c r="M1101">
        <v>0</v>
      </c>
      <c r="N1101">
        <v>1665660</v>
      </c>
    </row>
    <row r="1102" spans="1:14" x14ac:dyDescent="0.3">
      <c r="A1102" t="s">
        <v>255</v>
      </c>
      <c r="B1102" t="s">
        <v>33</v>
      </c>
      <c r="C1102" t="s">
        <v>270</v>
      </c>
      <c r="D1102" t="s">
        <v>29</v>
      </c>
      <c r="E1102" t="s">
        <v>265</v>
      </c>
      <c r="F1102" t="s">
        <v>19</v>
      </c>
      <c r="G1102" t="s">
        <v>20</v>
      </c>
      <c r="H1102">
        <v>26.62</v>
      </c>
      <c r="I1102">
        <v>65000</v>
      </c>
      <c r="J1102">
        <v>1730300</v>
      </c>
      <c r="K1102">
        <v>1967594.1406</v>
      </c>
      <c r="L1102">
        <v>14.44</v>
      </c>
      <c r="M1102">
        <v>0.06</v>
      </c>
      <c r="N1102">
        <v>1034920</v>
      </c>
    </row>
    <row r="1103" spans="1:14" x14ac:dyDescent="0.3">
      <c r="A1103" t="s">
        <v>255</v>
      </c>
      <c r="B1103" t="s">
        <v>34</v>
      </c>
      <c r="C1103" t="s">
        <v>270</v>
      </c>
      <c r="D1103" t="s">
        <v>29</v>
      </c>
      <c r="E1103" t="s">
        <v>265</v>
      </c>
      <c r="F1103" t="s">
        <v>19</v>
      </c>
      <c r="G1103" t="s">
        <v>20</v>
      </c>
      <c r="H1103">
        <v>80422.14</v>
      </c>
      <c r="I1103">
        <v>1</v>
      </c>
      <c r="J1103">
        <v>80422.14</v>
      </c>
      <c r="K1103">
        <v>80422.14</v>
      </c>
      <c r="L1103">
        <v>62353.7</v>
      </c>
      <c r="M1103">
        <v>0.28000000000000003</v>
      </c>
      <c r="N1103">
        <v>62353.7</v>
      </c>
    </row>
    <row r="1104" spans="1:14" x14ac:dyDescent="0.3">
      <c r="A1104" t="s">
        <v>255</v>
      </c>
      <c r="B1104" t="s">
        <v>80</v>
      </c>
      <c r="C1104" t="s">
        <v>271</v>
      </c>
      <c r="D1104" t="s">
        <v>17</v>
      </c>
      <c r="E1104" t="s">
        <v>265</v>
      </c>
      <c r="F1104" t="s">
        <v>19</v>
      </c>
      <c r="G1104" t="s">
        <v>20</v>
      </c>
      <c r="H1104">
        <v>0.33</v>
      </c>
      <c r="I1104">
        <v>4000</v>
      </c>
      <c r="J1104">
        <v>1320</v>
      </c>
      <c r="K1104">
        <v>1724.1972000000001</v>
      </c>
      <c r="L1104">
        <v>0</v>
      </c>
      <c r="M1104">
        <v>0</v>
      </c>
      <c r="N1104">
        <v>0</v>
      </c>
    </row>
    <row r="1105" spans="1:14" x14ac:dyDescent="0.3">
      <c r="A1105" t="s">
        <v>255</v>
      </c>
      <c r="B1105" t="s">
        <v>27</v>
      </c>
      <c r="C1105" t="s">
        <v>271</v>
      </c>
      <c r="D1105" t="s">
        <v>17</v>
      </c>
      <c r="E1105" t="s">
        <v>265</v>
      </c>
      <c r="F1105" t="s">
        <v>19</v>
      </c>
      <c r="G1105" t="s">
        <v>20</v>
      </c>
      <c r="H1105">
        <v>186.37</v>
      </c>
      <c r="I1105">
        <v>5000</v>
      </c>
      <c r="J1105">
        <v>931850</v>
      </c>
      <c r="K1105">
        <v>1029819.1179</v>
      </c>
      <c r="L1105">
        <v>156.52000000000001</v>
      </c>
      <c r="M1105">
        <v>0</v>
      </c>
      <c r="N1105">
        <v>841423.35</v>
      </c>
    </row>
    <row r="1106" spans="1:14" x14ac:dyDescent="0.3">
      <c r="A1106" t="s">
        <v>255</v>
      </c>
      <c r="B1106" t="s">
        <v>31</v>
      </c>
      <c r="C1106" t="s">
        <v>271</v>
      </c>
      <c r="D1106" t="s">
        <v>17</v>
      </c>
      <c r="E1106" t="s">
        <v>265</v>
      </c>
      <c r="F1106" t="s">
        <v>19</v>
      </c>
      <c r="G1106" t="s">
        <v>20</v>
      </c>
      <c r="H1106">
        <v>2307.29</v>
      </c>
      <c r="I1106">
        <v>5000</v>
      </c>
      <c r="J1106">
        <v>11536450</v>
      </c>
      <c r="K1106">
        <v>12802206.221100001</v>
      </c>
      <c r="L1106">
        <v>1786.9</v>
      </c>
      <c r="M1106">
        <v>86.31</v>
      </c>
      <c r="N1106">
        <v>9433922</v>
      </c>
    </row>
    <row r="1107" spans="1:14" x14ac:dyDescent="0.3">
      <c r="A1107" t="s">
        <v>255</v>
      </c>
      <c r="B1107" t="s">
        <v>32</v>
      </c>
      <c r="C1107" t="s">
        <v>271</v>
      </c>
      <c r="D1107" t="s">
        <v>17</v>
      </c>
      <c r="E1107" t="s">
        <v>265</v>
      </c>
      <c r="F1107" t="s">
        <v>19</v>
      </c>
      <c r="G1107" t="s">
        <v>20</v>
      </c>
      <c r="H1107">
        <v>206.82</v>
      </c>
      <c r="I1107">
        <v>4500</v>
      </c>
      <c r="J1107">
        <v>930690</v>
      </c>
      <c r="K1107">
        <v>1078448.4125999999</v>
      </c>
      <c r="L1107">
        <v>290.89</v>
      </c>
      <c r="M1107">
        <v>0</v>
      </c>
      <c r="N1107">
        <v>1515434.6</v>
      </c>
    </row>
    <row r="1108" spans="1:14" x14ac:dyDescent="0.3">
      <c r="A1108" t="s">
        <v>255</v>
      </c>
      <c r="B1108" t="s">
        <v>33</v>
      </c>
      <c r="C1108" t="s">
        <v>271</v>
      </c>
      <c r="D1108" t="s">
        <v>17</v>
      </c>
      <c r="E1108" t="s">
        <v>265</v>
      </c>
      <c r="F1108" t="s">
        <v>19</v>
      </c>
      <c r="G1108" t="s">
        <v>20</v>
      </c>
      <c r="H1108">
        <v>16.95</v>
      </c>
      <c r="I1108">
        <v>65000</v>
      </c>
      <c r="J1108">
        <v>1101750</v>
      </c>
      <c r="K1108">
        <v>1252844.5035000001</v>
      </c>
      <c r="L1108">
        <v>13.29</v>
      </c>
      <c r="M1108">
        <v>0</v>
      </c>
      <c r="N1108">
        <v>951380</v>
      </c>
    </row>
    <row r="1109" spans="1:14" x14ac:dyDescent="0.3">
      <c r="A1109" t="s">
        <v>255</v>
      </c>
      <c r="B1109" t="s">
        <v>34</v>
      </c>
      <c r="C1109" t="s">
        <v>271</v>
      </c>
      <c r="D1109" t="s">
        <v>17</v>
      </c>
      <c r="E1109" t="s">
        <v>265</v>
      </c>
      <c r="F1109" t="s">
        <v>19</v>
      </c>
      <c r="G1109" t="s">
        <v>20</v>
      </c>
      <c r="H1109">
        <v>51173.54</v>
      </c>
      <c r="I1109">
        <v>1</v>
      </c>
      <c r="J1109">
        <v>51173.54</v>
      </c>
      <c r="K1109">
        <v>51173.54</v>
      </c>
      <c r="L1109">
        <v>53623.24</v>
      </c>
      <c r="M1109">
        <v>0.69</v>
      </c>
      <c r="N1109">
        <v>53623.24</v>
      </c>
    </row>
    <row r="1110" spans="1:14" x14ac:dyDescent="0.3">
      <c r="A1110" t="s">
        <v>255</v>
      </c>
      <c r="B1110" t="s">
        <v>80</v>
      </c>
      <c r="C1110" t="s">
        <v>272</v>
      </c>
      <c r="D1110" t="s">
        <v>17</v>
      </c>
      <c r="E1110" t="s">
        <v>265</v>
      </c>
      <c r="F1110" t="s">
        <v>19</v>
      </c>
      <c r="G1110" t="s">
        <v>20</v>
      </c>
      <c r="H1110">
        <v>0.33</v>
      </c>
      <c r="I1110">
        <v>4000</v>
      </c>
      <c r="J1110">
        <v>1320</v>
      </c>
      <c r="K1110">
        <v>1724.1972000000001</v>
      </c>
      <c r="L1110">
        <v>0</v>
      </c>
      <c r="M1110">
        <v>0</v>
      </c>
      <c r="N1110">
        <v>0</v>
      </c>
    </row>
    <row r="1111" spans="1:14" x14ac:dyDescent="0.3">
      <c r="A1111" t="s">
        <v>255</v>
      </c>
      <c r="B1111" t="s">
        <v>27</v>
      </c>
      <c r="C1111" t="s">
        <v>272</v>
      </c>
      <c r="D1111" t="s">
        <v>17</v>
      </c>
      <c r="E1111" t="s">
        <v>265</v>
      </c>
      <c r="F1111" t="s">
        <v>19</v>
      </c>
      <c r="G1111" t="s">
        <v>20</v>
      </c>
      <c r="H1111">
        <v>186.37</v>
      </c>
      <c r="I1111">
        <v>5000</v>
      </c>
      <c r="J1111">
        <v>931850</v>
      </c>
      <c r="K1111">
        <v>1029819.1179</v>
      </c>
      <c r="L1111">
        <v>87.01</v>
      </c>
      <c r="M1111">
        <v>0</v>
      </c>
      <c r="N1111">
        <v>491389</v>
      </c>
    </row>
    <row r="1112" spans="1:14" x14ac:dyDescent="0.3">
      <c r="A1112" t="s">
        <v>255</v>
      </c>
      <c r="B1112" t="s">
        <v>31</v>
      </c>
      <c r="C1112" t="s">
        <v>272</v>
      </c>
      <c r="D1112" t="s">
        <v>17</v>
      </c>
      <c r="E1112" t="s">
        <v>265</v>
      </c>
      <c r="F1112" t="s">
        <v>19</v>
      </c>
      <c r="G1112" t="s">
        <v>20</v>
      </c>
      <c r="H1112">
        <v>2307.29</v>
      </c>
      <c r="I1112">
        <v>5000</v>
      </c>
      <c r="J1112">
        <v>11536450</v>
      </c>
      <c r="K1112">
        <v>12802206.221100001</v>
      </c>
      <c r="L1112">
        <v>2220</v>
      </c>
      <c r="M1112">
        <v>80.81</v>
      </c>
      <c r="N1112">
        <v>11824748.43</v>
      </c>
    </row>
    <row r="1113" spans="1:14" x14ac:dyDescent="0.3">
      <c r="A1113" t="s">
        <v>255</v>
      </c>
      <c r="B1113" t="s">
        <v>32</v>
      </c>
      <c r="C1113" t="s">
        <v>272</v>
      </c>
      <c r="D1113" t="s">
        <v>17</v>
      </c>
      <c r="E1113" t="s">
        <v>265</v>
      </c>
      <c r="F1113" t="s">
        <v>19</v>
      </c>
      <c r="G1113" t="s">
        <v>20</v>
      </c>
      <c r="H1113">
        <v>206.82</v>
      </c>
      <c r="I1113">
        <v>4500</v>
      </c>
      <c r="J1113">
        <v>930690</v>
      </c>
      <c r="K1113">
        <v>1078448.4125999999</v>
      </c>
      <c r="L1113">
        <v>208.71</v>
      </c>
      <c r="M1113">
        <v>0</v>
      </c>
      <c r="N1113">
        <v>1088369.45</v>
      </c>
    </row>
    <row r="1114" spans="1:14" x14ac:dyDescent="0.3">
      <c r="A1114" t="s">
        <v>255</v>
      </c>
      <c r="B1114" t="s">
        <v>33</v>
      </c>
      <c r="C1114" t="s">
        <v>272</v>
      </c>
      <c r="D1114" t="s">
        <v>17</v>
      </c>
      <c r="E1114" t="s">
        <v>265</v>
      </c>
      <c r="F1114" t="s">
        <v>19</v>
      </c>
      <c r="G1114" t="s">
        <v>20</v>
      </c>
      <c r="H1114">
        <v>16.95</v>
      </c>
      <c r="I1114">
        <v>65000</v>
      </c>
      <c r="J1114">
        <v>1101750</v>
      </c>
      <c r="K1114">
        <v>1252844.5035000001</v>
      </c>
      <c r="L1114">
        <v>8.4499999999999993</v>
      </c>
      <c r="M1114">
        <v>0</v>
      </c>
      <c r="N1114">
        <v>646230</v>
      </c>
    </row>
    <row r="1115" spans="1:14" x14ac:dyDescent="0.3">
      <c r="A1115" t="s">
        <v>255</v>
      </c>
      <c r="B1115" t="s">
        <v>34</v>
      </c>
      <c r="C1115" t="s">
        <v>272</v>
      </c>
      <c r="D1115" t="s">
        <v>17</v>
      </c>
      <c r="E1115" t="s">
        <v>265</v>
      </c>
      <c r="F1115" t="s">
        <v>19</v>
      </c>
      <c r="G1115" t="s">
        <v>20</v>
      </c>
      <c r="H1115">
        <v>51173.54</v>
      </c>
      <c r="I1115">
        <v>1</v>
      </c>
      <c r="J1115">
        <v>51173.54</v>
      </c>
      <c r="K1115">
        <v>51173.54</v>
      </c>
      <c r="L1115">
        <v>91847.74</v>
      </c>
      <c r="M1115">
        <v>3.13</v>
      </c>
      <c r="N1115">
        <v>90727.74</v>
      </c>
    </row>
    <row r="1116" spans="1:14" x14ac:dyDescent="0.3">
      <c r="A1116" t="s">
        <v>255</v>
      </c>
      <c r="B1116" t="s">
        <v>80</v>
      </c>
      <c r="C1116" t="s">
        <v>273</v>
      </c>
      <c r="D1116" t="s">
        <v>17</v>
      </c>
      <c r="E1116" t="s">
        <v>265</v>
      </c>
      <c r="F1116" t="s">
        <v>19</v>
      </c>
      <c r="G1116" t="s">
        <v>20</v>
      </c>
      <c r="H1116">
        <v>0.33</v>
      </c>
      <c r="I1116">
        <v>4000</v>
      </c>
      <c r="J1116">
        <v>1320</v>
      </c>
      <c r="K1116">
        <v>1724.1972000000001</v>
      </c>
      <c r="L1116">
        <v>0</v>
      </c>
      <c r="M1116">
        <v>0</v>
      </c>
      <c r="N1116">
        <v>0</v>
      </c>
    </row>
    <row r="1117" spans="1:14" x14ac:dyDescent="0.3">
      <c r="A1117" t="s">
        <v>255</v>
      </c>
      <c r="B1117" t="s">
        <v>27</v>
      </c>
      <c r="C1117" t="s">
        <v>273</v>
      </c>
      <c r="D1117" t="s">
        <v>17</v>
      </c>
      <c r="E1117" t="s">
        <v>265</v>
      </c>
      <c r="F1117" t="s">
        <v>19</v>
      </c>
      <c r="G1117" t="s">
        <v>20</v>
      </c>
      <c r="H1117">
        <v>186.37</v>
      </c>
      <c r="I1117">
        <v>5000</v>
      </c>
      <c r="J1117">
        <v>931850</v>
      </c>
      <c r="K1117">
        <v>1029819.1179</v>
      </c>
      <c r="L1117">
        <v>160.86000000000001</v>
      </c>
      <c r="M1117">
        <v>0</v>
      </c>
      <c r="N1117">
        <v>874296.85</v>
      </c>
    </row>
    <row r="1118" spans="1:14" x14ac:dyDescent="0.3">
      <c r="A1118" t="s">
        <v>255</v>
      </c>
      <c r="B1118" t="s">
        <v>31</v>
      </c>
      <c r="C1118" t="s">
        <v>273</v>
      </c>
      <c r="D1118" t="s">
        <v>17</v>
      </c>
      <c r="E1118" t="s">
        <v>265</v>
      </c>
      <c r="F1118" t="s">
        <v>19</v>
      </c>
      <c r="G1118" t="s">
        <v>20</v>
      </c>
      <c r="H1118">
        <v>2307.29</v>
      </c>
      <c r="I1118">
        <v>5000</v>
      </c>
      <c r="J1118">
        <v>11536450</v>
      </c>
      <c r="K1118">
        <v>12802206.221100001</v>
      </c>
      <c r="L1118">
        <v>2422.0300000000002</v>
      </c>
      <c r="M1118">
        <v>4.38</v>
      </c>
      <c r="N1118">
        <v>13571675.75</v>
      </c>
    </row>
    <row r="1119" spans="1:14" x14ac:dyDescent="0.3">
      <c r="A1119" t="s">
        <v>255</v>
      </c>
      <c r="B1119" t="s">
        <v>32</v>
      </c>
      <c r="C1119" t="s">
        <v>273</v>
      </c>
      <c r="D1119" t="s">
        <v>17</v>
      </c>
      <c r="E1119" t="s">
        <v>265</v>
      </c>
      <c r="F1119" t="s">
        <v>19</v>
      </c>
      <c r="G1119" t="s">
        <v>20</v>
      </c>
      <c r="H1119">
        <v>206.82</v>
      </c>
      <c r="I1119">
        <v>4500</v>
      </c>
      <c r="J1119">
        <v>930690</v>
      </c>
      <c r="K1119">
        <v>1078448.4125999999</v>
      </c>
      <c r="L1119">
        <v>198.74</v>
      </c>
      <c r="M1119">
        <v>0</v>
      </c>
      <c r="N1119">
        <v>1035356.45</v>
      </c>
    </row>
    <row r="1120" spans="1:14" x14ac:dyDescent="0.3">
      <c r="A1120" t="s">
        <v>255</v>
      </c>
      <c r="B1120" t="s">
        <v>33</v>
      </c>
      <c r="C1120" t="s">
        <v>273</v>
      </c>
      <c r="D1120" t="s">
        <v>17</v>
      </c>
      <c r="E1120" t="s">
        <v>265</v>
      </c>
      <c r="F1120" t="s">
        <v>19</v>
      </c>
      <c r="G1120" t="s">
        <v>20</v>
      </c>
      <c r="H1120">
        <v>16.95</v>
      </c>
      <c r="I1120">
        <v>65000</v>
      </c>
      <c r="J1120">
        <v>1101750</v>
      </c>
      <c r="K1120">
        <v>1252844.5035000001</v>
      </c>
      <c r="L1120">
        <v>12.23</v>
      </c>
      <c r="M1120">
        <v>0</v>
      </c>
      <c r="N1120">
        <v>886960</v>
      </c>
    </row>
    <row r="1121" spans="1:14" x14ac:dyDescent="0.3">
      <c r="A1121" t="s">
        <v>255</v>
      </c>
      <c r="B1121" t="s">
        <v>34</v>
      </c>
      <c r="C1121" t="s">
        <v>273</v>
      </c>
      <c r="D1121" t="s">
        <v>17</v>
      </c>
      <c r="E1121" t="s">
        <v>265</v>
      </c>
      <c r="F1121" t="s">
        <v>19</v>
      </c>
      <c r="G1121" t="s">
        <v>20</v>
      </c>
      <c r="H1121">
        <v>51173.54</v>
      </c>
      <c r="I1121">
        <v>1</v>
      </c>
      <c r="J1121">
        <v>51173.54</v>
      </c>
      <c r="K1121">
        <v>51173.54</v>
      </c>
      <c r="L1121">
        <v>37522.230000000003</v>
      </c>
      <c r="M1121">
        <v>0</v>
      </c>
      <c r="N1121">
        <v>37522.230000000003</v>
      </c>
    </row>
    <row r="1122" spans="1:14" x14ac:dyDescent="0.3">
      <c r="A1122" t="s">
        <v>255</v>
      </c>
      <c r="B1122" t="s">
        <v>80</v>
      </c>
      <c r="C1122" t="s">
        <v>274</v>
      </c>
      <c r="D1122" t="s">
        <v>17</v>
      </c>
      <c r="E1122" t="s">
        <v>265</v>
      </c>
      <c r="F1122" t="s">
        <v>19</v>
      </c>
      <c r="G1122" t="s">
        <v>20</v>
      </c>
      <c r="H1122">
        <v>0.33</v>
      </c>
      <c r="I1122">
        <v>4000</v>
      </c>
      <c r="J1122">
        <v>1320</v>
      </c>
      <c r="K1122">
        <v>1724.1972000000001</v>
      </c>
      <c r="L1122">
        <v>0</v>
      </c>
      <c r="M1122">
        <v>0</v>
      </c>
      <c r="N1122">
        <v>0</v>
      </c>
    </row>
    <row r="1123" spans="1:14" x14ac:dyDescent="0.3">
      <c r="A1123" t="s">
        <v>255</v>
      </c>
      <c r="B1123" t="s">
        <v>27</v>
      </c>
      <c r="C1123" t="s">
        <v>274</v>
      </c>
      <c r="D1123" t="s">
        <v>17</v>
      </c>
      <c r="E1123" t="s">
        <v>265</v>
      </c>
      <c r="F1123" t="s">
        <v>19</v>
      </c>
      <c r="G1123" t="s">
        <v>20</v>
      </c>
      <c r="H1123">
        <v>186.37</v>
      </c>
      <c r="I1123">
        <v>5000</v>
      </c>
      <c r="J1123">
        <v>931850</v>
      </c>
      <c r="K1123">
        <v>1029819.1179</v>
      </c>
      <c r="L1123">
        <v>86.86</v>
      </c>
      <c r="M1123">
        <v>4.62</v>
      </c>
      <c r="N1123">
        <v>432489.75</v>
      </c>
    </row>
    <row r="1124" spans="1:14" x14ac:dyDescent="0.3">
      <c r="A1124" t="s">
        <v>255</v>
      </c>
      <c r="B1124" t="s">
        <v>31</v>
      </c>
      <c r="C1124" t="s">
        <v>274</v>
      </c>
      <c r="D1124" t="s">
        <v>17</v>
      </c>
      <c r="E1124" t="s">
        <v>265</v>
      </c>
      <c r="F1124" t="s">
        <v>19</v>
      </c>
      <c r="G1124" t="s">
        <v>20</v>
      </c>
      <c r="H1124">
        <v>2307.29</v>
      </c>
      <c r="I1124">
        <v>5000</v>
      </c>
      <c r="J1124">
        <v>11536450</v>
      </c>
      <c r="K1124">
        <v>12802206.221100001</v>
      </c>
      <c r="L1124">
        <v>1597.57</v>
      </c>
      <c r="M1124">
        <v>27.47</v>
      </c>
      <c r="N1124">
        <v>8752190.1199999992</v>
      </c>
    </row>
    <row r="1125" spans="1:14" x14ac:dyDescent="0.3">
      <c r="A1125" t="s">
        <v>255</v>
      </c>
      <c r="B1125" t="s">
        <v>32</v>
      </c>
      <c r="C1125" t="s">
        <v>274</v>
      </c>
      <c r="D1125" t="s">
        <v>17</v>
      </c>
      <c r="E1125" t="s">
        <v>265</v>
      </c>
      <c r="F1125" t="s">
        <v>19</v>
      </c>
      <c r="G1125" t="s">
        <v>20</v>
      </c>
      <c r="H1125">
        <v>206.82</v>
      </c>
      <c r="I1125">
        <v>4500</v>
      </c>
      <c r="J1125">
        <v>930690</v>
      </c>
      <c r="K1125">
        <v>1078448.4125999999</v>
      </c>
      <c r="L1125">
        <v>120.34</v>
      </c>
      <c r="M1125">
        <v>0</v>
      </c>
      <c r="N1125">
        <v>632664</v>
      </c>
    </row>
    <row r="1126" spans="1:14" x14ac:dyDescent="0.3">
      <c r="A1126" t="s">
        <v>255</v>
      </c>
      <c r="B1126" t="s">
        <v>33</v>
      </c>
      <c r="C1126" t="s">
        <v>274</v>
      </c>
      <c r="D1126" t="s">
        <v>17</v>
      </c>
      <c r="E1126" t="s">
        <v>265</v>
      </c>
      <c r="F1126" t="s">
        <v>19</v>
      </c>
      <c r="G1126" t="s">
        <v>20</v>
      </c>
      <c r="H1126">
        <v>16.95</v>
      </c>
      <c r="I1126">
        <v>65000</v>
      </c>
      <c r="J1126">
        <v>1101750</v>
      </c>
      <c r="K1126">
        <v>1252844.5035000001</v>
      </c>
      <c r="L1126">
        <v>7.9</v>
      </c>
      <c r="M1126">
        <v>0.28000000000000003</v>
      </c>
      <c r="N1126">
        <v>545200</v>
      </c>
    </row>
    <row r="1127" spans="1:14" x14ac:dyDescent="0.3">
      <c r="A1127" t="s">
        <v>255</v>
      </c>
      <c r="B1127" t="s">
        <v>34</v>
      </c>
      <c r="C1127" t="s">
        <v>274</v>
      </c>
      <c r="D1127" t="s">
        <v>17</v>
      </c>
      <c r="E1127" t="s">
        <v>265</v>
      </c>
      <c r="F1127" t="s">
        <v>19</v>
      </c>
      <c r="G1127" t="s">
        <v>20</v>
      </c>
      <c r="H1127">
        <v>51173.54</v>
      </c>
      <c r="I1127">
        <v>1</v>
      </c>
      <c r="J1127">
        <v>51173.54</v>
      </c>
      <c r="K1127">
        <v>51173.54</v>
      </c>
      <c r="L1127">
        <v>74575.53</v>
      </c>
      <c r="M1127">
        <v>24.93</v>
      </c>
      <c r="N1127">
        <v>74407.62</v>
      </c>
    </row>
    <row r="1128" spans="1:14" x14ac:dyDescent="0.3">
      <c r="A1128" t="s">
        <v>255</v>
      </c>
      <c r="B1128" t="s">
        <v>80</v>
      </c>
      <c r="C1128" t="s">
        <v>275</v>
      </c>
      <c r="D1128" t="s">
        <v>17</v>
      </c>
      <c r="E1128" t="s">
        <v>265</v>
      </c>
      <c r="F1128" t="s">
        <v>19</v>
      </c>
      <c r="G1128" t="s">
        <v>20</v>
      </c>
      <c r="H1128">
        <v>0.33</v>
      </c>
      <c r="I1128">
        <v>4000</v>
      </c>
      <c r="J1128">
        <v>1320</v>
      </c>
      <c r="K1128">
        <v>1724.1972000000001</v>
      </c>
      <c r="L1128">
        <v>0</v>
      </c>
      <c r="M1128">
        <v>0</v>
      </c>
      <c r="N1128">
        <v>0</v>
      </c>
    </row>
    <row r="1129" spans="1:14" x14ac:dyDescent="0.3">
      <c r="A1129" t="s">
        <v>255</v>
      </c>
      <c r="B1129" t="s">
        <v>27</v>
      </c>
      <c r="C1129" t="s">
        <v>275</v>
      </c>
      <c r="D1129" t="s">
        <v>17</v>
      </c>
      <c r="E1129" t="s">
        <v>265</v>
      </c>
      <c r="F1129" t="s">
        <v>19</v>
      </c>
      <c r="G1129" t="s">
        <v>20</v>
      </c>
      <c r="H1129">
        <v>186.37</v>
      </c>
      <c r="I1129">
        <v>5000</v>
      </c>
      <c r="J1129">
        <v>931850</v>
      </c>
      <c r="K1129">
        <v>1029819.1179</v>
      </c>
      <c r="L1129">
        <v>128.77000000000001</v>
      </c>
      <c r="M1129">
        <v>0</v>
      </c>
      <c r="N1129">
        <v>709767.33</v>
      </c>
    </row>
    <row r="1130" spans="1:14" x14ac:dyDescent="0.3">
      <c r="A1130" t="s">
        <v>255</v>
      </c>
      <c r="B1130" t="s">
        <v>31</v>
      </c>
      <c r="C1130" t="s">
        <v>275</v>
      </c>
      <c r="D1130" t="s">
        <v>17</v>
      </c>
      <c r="E1130" t="s">
        <v>265</v>
      </c>
      <c r="F1130" t="s">
        <v>19</v>
      </c>
      <c r="G1130" t="s">
        <v>20</v>
      </c>
      <c r="H1130">
        <v>2307.29</v>
      </c>
      <c r="I1130">
        <v>5000</v>
      </c>
      <c r="J1130">
        <v>11536450</v>
      </c>
      <c r="K1130">
        <v>12802206.221100001</v>
      </c>
      <c r="L1130">
        <v>1647.88</v>
      </c>
      <c r="M1130">
        <v>55.73</v>
      </c>
      <c r="N1130">
        <v>8795557.9299999997</v>
      </c>
    </row>
    <row r="1131" spans="1:14" x14ac:dyDescent="0.3">
      <c r="A1131" t="s">
        <v>255</v>
      </c>
      <c r="B1131" t="s">
        <v>32</v>
      </c>
      <c r="C1131" t="s">
        <v>275</v>
      </c>
      <c r="D1131" t="s">
        <v>17</v>
      </c>
      <c r="E1131" t="s">
        <v>265</v>
      </c>
      <c r="F1131" t="s">
        <v>19</v>
      </c>
      <c r="G1131" t="s">
        <v>20</v>
      </c>
      <c r="H1131">
        <v>206.82</v>
      </c>
      <c r="I1131">
        <v>4500</v>
      </c>
      <c r="J1131">
        <v>930690</v>
      </c>
      <c r="K1131">
        <v>1078448.4125999999</v>
      </c>
      <c r="L1131">
        <v>207.85</v>
      </c>
      <c r="M1131">
        <v>0</v>
      </c>
      <c r="N1131">
        <v>1081081.3500000001</v>
      </c>
    </row>
    <row r="1132" spans="1:14" x14ac:dyDescent="0.3">
      <c r="A1132" t="s">
        <v>255</v>
      </c>
      <c r="B1132" t="s">
        <v>33</v>
      </c>
      <c r="C1132" t="s">
        <v>275</v>
      </c>
      <c r="D1132" t="s">
        <v>17</v>
      </c>
      <c r="E1132" t="s">
        <v>265</v>
      </c>
      <c r="F1132" t="s">
        <v>19</v>
      </c>
      <c r="G1132" t="s">
        <v>20</v>
      </c>
      <c r="H1132">
        <v>16.95</v>
      </c>
      <c r="I1132">
        <v>65000</v>
      </c>
      <c r="J1132">
        <v>1101750</v>
      </c>
      <c r="K1132">
        <v>1252844.5035000001</v>
      </c>
      <c r="L1132">
        <v>10.039999999999999</v>
      </c>
      <c r="M1132">
        <v>0</v>
      </c>
      <c r="N1132">
        <v>728110</v>
      </c>
    </row>
    <row r="1133" spans="1:14" x14ac:dyDescent="0.3">
      <c r="A1133" t="s">
        <v>255</v>
      </c>
      <c r="B1133" t="s">
        <v>34</v>
      </c>
      <c r="C1133" t="s">
        <v>275</v>
      </c>
      <c r="D1133" t="s">
        <v>17</v>
      </c>
      <c r="E1133" t="s">
        <v>265</v>
      </c>
      <c r="F1133" t="s">
        <v>19</v>
      </c>
      <c r="G1133" t="s">
        <v>20</v>
      </c>
      <c r="H1133">
        <v>51173.54</v>
      </c>
      <c r="I1133">
        <v>1</v>
      </c>
      <c r="J1133">
        <v>51173.54</v>
      </c>
      <c r="K1133">
        <v>51173.54</v>
      </c>
      <c r="L1133">
        <v>14324.88</v>
      </c>
      <c r="M1133">
        <v>0.77</v>
      </c>
      <c r="N1133">
        <v>14324.88</v>
      </c>
    </row>
    <row r="1134" spans="1:14" x14ac:dyDescent="0.3">
      <c r="A1134" t="s">
        <v>255</v>
      </c>
      <c r="B1134" t="s">
        <v>80</v>
      </c>
      <c r="C1134" t="s">
        <v>112</v>
      </c>
      <c r="D1134" t="s">
        <v>17</v>
      </c>
      <c r="E1134" t="s">
        <v>265</v>
      </c>
      <c r="F1134" t="s">
        <v>19</v>
      </c>
      <c r="G1134" t="s">
        <v>20</v>
      </c>
      <c r="H1134">
        <v>0.33</v>
      </c>
      <c r="I1134">
        <v>4000</v>
      </c>
      <c r="J1134">
        <v>1320</v>
      </c>
      <c r="K1134">
        <v>1724.1972000000001</v>
      </c>
      <c r="L1134">
        <v>0</v>
      </c>
      <c r="M1134">
        <v>0</v>
      </c>
      <c r="N1134">
        <v>0</v>
      </c>
    </row>
    <row r="1135" spans="1:14" x14ac:dyDescent="0.3">
      <c r="A1135" t="s">
        <v>255</v>
      </c>
      <c r="B1135" t="s">
        <v>27</v>
      </c>
      <c r="C1135" t="s">
        <v>112</v>
      </c>
      <c r="D1135" t="s">
        <v>17</v>
      </c>
      <c r="E1135" t="s">
        <v>265</v>
      </c>
      <c r="F1135" t="s">
        <v>19</v>
      </c>
      <c r="G1135" t="s">
        <v>20</v>
      </c>
      <c r="H1135">
        <v>186.37</v>
      </c>
      <c r="I1135">
        <v>5000</v>
      </c>
      <c r="J1135">
        <v>931850</v>
      </c>
      <c r="K1135">
        <v>1029819.1179</v>
      </c>
      <c r="L1135">
        <v>18.739999999999998</v>
      </c>
      <c r="M1135">
        <v>0</v>
      </c>
      <c r="N1135">
        <v>105975.5</v>
      </c>
    </row>
    <row r="1136" spans="1:14" x14ac:dyDescent="0.3">
      <c r="A1136" t="s">
        <v>255</v>
      </c>
      <c r="B1136" t="s">
        <v>31</v>
      </c>
      <c r="C1136" t="s">
        <v>112</v>
      </c>
      <c r="D1136" t="s">
        <v>17</v>
      </c>
      <c r="E1136" t="s">
        <v>265</v>
      </c>
      <c r="F1136" t="s">
        <v>19</v>
      </c>
      <c r="G1136" t="s">
        <v>20</v>
      </c>
      <c r="H1136">
        <v>2307.29</v>
      </c>
      <c r="I1136">
        <v>5000</v>
      </c>
      <c r="J1136">
        <v>11536450</v>
      </c>
      <c r="K1136">
        <v>12802206.221100001</v>
      </c>
      <c r="L1136">
        <v>539.55999999999995</v>
      </c>
      <c r="M1136">
        <v>65.77</v>
      </c>
      <c r="N1136">
        <v>2648486.4700000002</v>
      </c>
    </row>
    <row r="1137" spans="1:14" x14ac:dyDescent="0.3">
      <c r="A1137" t="s">
        <v>255</v>
      </c>
      <c r="B1137" t="s">
        <v>32</v>
      </c>
      <c r="C1137" t="s">
        <v>112</v>
      </c>
      <c r="D1137" t="s">
        <v>17</v>
      </c>
      <c r="E1137" t="s">
        <v>265</v>
      </c>
      <c r="F1137" t="s">
        <v>19</v>
      </c>
      <c r="G1137" t="s">
        <v>20</v>
      </c>
      <c r="H1137">
        <v>206.82</v>
      </c>
      <c r="I1137">
        <v>4500</v>
      </c>
      <c r="J1137">
        <v>930690</v>
      </c>
      <c r="K1137">
        <v>1078448.4125999999</v>
      </c>
      <c r="L1137">
        <v>48.59</v>
      </c>
      <c r="M1137">
        <v>0</v>
      </c>
      <c r="N1137">
        <v>253572.9</v>
      </c>
    </row>
    <row r="1138" spans="1:14" x14ac:dyDescent="0.3">
      <c r="A1138" t="s">
        <v>255</v>
      </c>
      <c r="B1138" t="s">
        <v>33</v>
      </c>
      <c r="C1138" t="s">
        <v>112</v>
      </c>
      <c r="D1138" t="s">
        <v>17</v>
      </c>
      <c r="E1138" t="s">
        <v>265</v>
      </c>
      <c r="F1138" t="s">
        <v>19</v>
      </c>
      <c r="G1138" t="s">
        <v>20</v>
      </c>
      <c r="H1138">
        <v>16.95</v>
      </c>
      <c r="I1138">
        <v>65000</v>
      </c>
      <c r="J1138">
        <v>1101750</v>
      </c>
      <c r="K1138">
        <v>1252844.5035000001</v>
      </c>
      <c r="L1138">
        <v>1.64</v>
      </c>
      <c r="M1138">
        <v>0</v>
      </c>
      <c r="N1138">
        <v>116440</v>
      </c>
    </row>
    <row r="1139" spans="1:14" x14ac:dyDescent="0.3">
      <c r="A1139" t="s">
        <v>255</v>
      </c>
      <c r="B1139" t="s">
        <v>34</v>
      </c>
      <c r="C1139" t="s">
        <v>112</v>
      </c>
      <c r="D1139" t="s">
        <v>17</v>
      </c>
      <c r="E1139" t="s">
        <v>265</v>
      </c>
      <c r="F1139" t="s">
        <v>19</v>
      </c>
      <c r="G1139" t="s">
        <v>20</v>
      </c>
      <c r="H1139">
        <v>51173.54</v>
      </c>
      <c r="I1139">
        <v>1</v>
      </c>
      <c r="J1139">
        <v>51173.54</v>
      </c>
      <c r="K1139">
        <v>51173.54</v>
      </c>
      <c r="L1139">
        <v>78314.070000000007</v>
      </c>
      <c r="M1139">
        <v>2.34</v>
      </c>
      <c r="N1139">
        <v>75929.67</v>
      </c>
    </row>
    <row r="1140" spans="1:14" x14ac:dyDescent="0.3">
      <c r="A1140" t="s">
        <v>255</v>
      </c>
      <c r="B1140" t="s">
        <v>80</v>
      </c>
      <c r="C1140" t="s">
        <v>276</v>
      </c>
      <c r="D1140" t="s">
        <v>17</v>
      </c>
      <c r="E1140" t="s">
        <v>265</v>
      </c>
      <c r="F1140" t="s">
        <v>19</v>
      </c>
      <c r="G1140" t="s">
        <v>20</v>
      </c>
      <c r="H1140">
        <v>0.33</v>
      </c>
      <c r="I1140">
        <v>4000</v>
      </c>
      <c r="J1140">
        <v>1320</v>
      </c>
      <c r="K1140">
        <v>1724.1972000000001</v>
      </c>
      <c r="L1140">
        <v>0</v>
      </c>
      <c r="M1140">
        <v>0</v>
      </c>
      <c r="N1140">
        <v>0</v>
      </c>
    </row>
    <row r="1141" spans="1:14" x14ac:dyDescent="0.3">
      <c r="A1141" t="s">
        <v>255</v>
      </c>
      <c r="B1141" t="s">
        <v>27</v>
      </c>
      <c r="C1141" t="s">
        <v>276</v>
      </c>
      <c r="D1141" t="s">
        <v>17</v>
      </c>
      <c r="E1141" t="s">
        <v>265</v>
      </c>
      <c r="F1141" t="s">
        <v>19</v>
      </c>
      <c r="G1141" t="s">
        <v>20</v>
      </c>
      <c r="H1141">
        <v>186.37</v>
      </c>
      <c r="I1141">
        <v>5000</v>
      </c>
      <c r="J1141">
        <v>931850</v>
      </c>
      <c r="K1141">
        <v>1029819.1179</v>
      </c>
      <c r="L1141">
        <v>135.66</v>
      </c>
      <c r="M1141">
        <v>5.62</v>
      </c>
      <c r="N1141">
        <v>727993.26</v>
      </c>
    </row>
    <row r="1142" spans="1:14" x14ac:dyDescent="0.3">
      <c r="A1142" t="s">
        <v>255</v>
      </c>
      <c r="B1142" t="s">
        <v>31</v>
      </c>
      <c r="C1142" t="s">
        <v>276</v>
      </c>
      <c r="D1142" t="s">
        <v>17</v>
      </c>
      <c r="E1142" t="s">
        <v>265</v>
      </c>
      <c r="F1142" t="s">
        <v>19</v>
      </c>
      <c r="G1142" t="s">
        <v>20</v>
      </c>
      <c r="H1142">
        <v>2307.29</v>
      </c>
      <c r="I1142">
        <v>5000</v>
      </c>
      <c r="J1142">
        <v>11536450</v>
      </c>
      <c r="K1142">
        <v>12802206.221100001</v>
      </c>
      <c r="L1142">
        <v>1898.43</v>
      </c>
      <c r="M1142">
        <v>65.959999999999994</v>
      </c>
      <c r="N1142">
        <v>10167630.18</v>
      </c>
    </row>
    <row r="1143" spans="1:14" x14ac:dyDescent="0.3">
      <c r="A1143" t="s">
        <v>255</v>
      </c>
      <c r="B1143" t="s">
        <v>32</v>
      </c>
      <c r="C1143" t="s">
        <v>276</v>
      </c>
      <c r="D1143" t="s">
        <v>17</v>
      </c>
      <c r="E1143" t="s">
        <v>265</v>
      </c>
      <c r="F1143" t="s">
        <v>19</v>
      </c>
      <c r="G1143" t="s">
        <v>20</v>
      </c>
      <c r="H1143">
        <v>206.82</v>
      </c>
      <c r="I1143">
        <v>4500</v>
      </c>
      <c r="J1143">
        <v>930690</v>
      </c>
      <c r="K1143">
        <v>1078448.4125999999</v>
      </c>
      <c r="L1143">
        <v>306.83999999999997</v>
      </c>
      <c r="M1143">
        <v>0</v>
      </c>
      <c r="N1143">
        <v>1604074</v>
      </c>
    </row>
    <row r="1144" spans="1:14" x14ac:dyDescent="0.3">
      <c r="A1144" t="s">
        <v>255</v>
      </c>
      <c r="B1144" t="s">
        <v>33</v>
      </c>
      <c r="C1144" t="s">
        <v>276</v>
      </c>
      <c r="D1144" t="s">
        <v>17</v>
      </c>
      <c r="E1144" t="s">
        <v>265</v>
      </c>
      <c r="F1144" t="s">
        <v>19</v>
      </c>
      <c r="G1144" t="s">
        <v>20</v>
      </c>
      <c r="H1144">
        <v>16.95</v>
      </c>
      <c r="I1144">
        <v>65000</v>
      </c>
      <c r="J1144">
        <v>1101750</v>
      </c>
      <c r="K1144">
        <v>1252844.5035000001</v>
      </c>
      <c r="L1144">
        <v>9.56</v>
      </c>
      <c r="M1144">
        <v>0.18</v>
      </c>
      <c r="N1144">
        <v>674910</v>
      </c>
    </row>
    <row r="1145" spans="1:14" x14ac:dyDescent="0.3">
      <c r="A1145" t="s">
        <v>255</v>
      </c>
      <c r="B1145" t="s">
        <v>34</v>
      </c>
      <c r="C1145" t="s">
        <v>276</v>
      </c>
      <c r="D1145" t="s">
        <v>17</v>
      </c>
      <c r="E1145" t="s">
        <v>265</v>
      </c>
      <c r="F1145" t="s">
        <v>19</v>
      </c>
      <c r="G1145" t="s">
        <v>20</v>
      </c>
      <c r="H1145">
        <v>51173.54</v>
      </c>
      <c r="I1145">
        <v>1</v>
      </c>
      <c r="J1145">
        <v>51173.54</v>
      </c>
      <c r="K1145">
        <v>51173.54</v>
      </c>
      <c r="L1145">
        <v>291504.08</v>
      </c>
      <c r="M1145">
        <v>8.1</v>
      </c>
      <c r="N1145">
        <v>290210.78000000003</v>
      </c>
    </row>
    <row r="1146" spans="1:14" x14ac:dyDescent="0.3">
      <c r="A1146" t="s">
        <v>255</v>
      </c>
      <c r="B1146" t="s">
        <v>80</v>
      </c>
      <c r="C1146" t="s">
        <v>277</v>
      </c>
      <c r="D1146" t="s">
        <v>64</v>
      </c>
      <c r="E1146" t="s">
        <v>265</v>
      </c>
      <c r="F1146" t="s">
        <v>19</v>
      </c>
      <c r="G1146" t="s">
        <v>20</v>
      </c>
      <c r="H1146">
        <v>0.64</v>
      </c>
      <c r="I1146">
        <v>4000</v>
      </c>
      <c r="J1146">
        <v>2560</v>
      </c>
      <c r="K1146">
        <v>3343.8975999999998</v>
      </c>
      <c r="L1146">
        <v>0</v>
      </c>
      <c r="M1146">
        <v>0</v>
      </c>
      <c r="N1146">
        <v>0</v>
      </c>
    </row>
    <row r="1147" spans="1:14" x14ac:dyDescent="0.3">
      <c r="A1147" t="s">
        <v>255</v>
      </c>
      <c r="B1147" t="s">
        <v>27</v>
      </c>
      <c r="C1147" t="s">
        <v>277</v>
      </c>
      <c r="D1147" t="s">
        <v>64</v>
      </c>
      <c r="E1147" t="s">
        <v>265</v>
      </c>
      <c r="F1147" t="s">
        <v>19</v>
      </c>
      <c r="G1147" t="s">
        <v>20</v>
      </c>
      <c r="H1147">
        <v>359.5</v>
      </c>
      <c r="I1147">
        <v>5000</v>
      </c>
      <c r="J1147">
        <v>1797500</v>
      </c>
      <c r="K1147">
        <v>1986478.365</v>
      </c>
      <c r="L1147">
        <v>156.79</v>
      </c>
      <c r="M1147">
        <v>1.98</v>
      </c>
      <c r="N1147">
        <v>866017.7</v>
      </c>
    </row>
    <row r="1148" spans="1:14" x14ac:dyDescent="0.3">
      <c r="A1148" t="s">
        <v>255</v>
      </c>
      <c r="B1148" t="s">
        <v>31</v>
      </c>
      <c r="C1148" t="s">
        <v>277</v>
      </c>
      <c r="D1148" t="s">
        <v>64</v>
      </c>
      <c r="E1148" t="s">
        <v>265</v>
      </c>
      <c r="F1148" t="s">
        <v>19</v>
      </c>
      <c r="G1148" t="s">
        <v>20</v>
      </c>
      <c r="H1148">
        <v>4450.5</v>
      </c>
      <c r="I1148">
        <v>5000</v>
      </c>
      <c r="J1148">
        <v>22252500</v>
      </c>
      <c r="K1148">
        <v>24693999.795000002</v>
      </c>
      <c r="L1148">
        <v>2282.65</v>
      </c>
      <c r="M1148">
        <v>19.16</v>
      </c>
      <c r="N1148">
        <v>12518586.859999999</v>
      </c>
    </row>
    <row r="1149" spans="1:14" x14ac:dyDescent="0.3">
      <c r="A1149" t="s">
        <v>255</v>
      </c>
      <c r="B1149" t="s">
        <v>32</v>
      </c>
      <c r="C1149" t="s">
        <v>277</v>
      </c>
      <c r="D1149" t="s">
        <v>64</v>
      </c>
      <c r="E1149" t="s">
        <v>265</v>
      </c>
      <c r="F1149" t="s">
        <v>19</v>
      </c>
      <c r="G1149" t="s">
        <v>20</v>
      </c>
      <c r="H1149">
        <v>398.93</v>
      </c>
      <c r="I1149">
        <v>4500</v>
      </c>
      <c r="J1149">
        <v>1795185</v>
      </c>
      <c r="K1149">
        <v>2080192.5599</v>
      </c>
      <c r="L1149">
        <v>399.14</v>
      </c>
      <c r="M1149">
        <v>0</v>
      </c>
      <c r="N1149">
        <v>2071708</v>
      </c>
    </row>
    <row r="1150" spans="1:14" x14ac:dyDescent="0.3">
      <c r="A1150" t="s">
        <v>255</v>
      </c>
      <c r="B1150" t="s">
        <v>33</v>
      </c>
      <c r="C1150" t="s">
        <v>277</v>
      </c>
      <c r="D1150" t="s">
        <v>64</v>
      </c>
      <c r="E1150" t="s">
        <v>265</v>
      </c>
      <c r="F1150" t="s">
        <v>19</v>
      </c>
      <c r="G1150" t="s">
        <v>20</v>
      </c>
      <c r="H1150">
        <v>32.68</v>
      </c>
      <c r="I1150">
        <v>65000</v>
      </c>
      <c r="J1150">
        <v>2124200</v>
      </c>
      <c r="K1150">
        <v>2415513.7683999999</v>
      </c>
      <c r="L1150">
        <v>15.49</v>
      </c>
      <c r="M1150">
        <v>0.17</v>
      </c>
      <c r="N1150">
        <v>1128580</v>
      </c>
    </row>
    <row r="1151" spans="1:14" x14ac:dyDescent="0.3">
      <c r="A1151" t="s">
        <v>255</v>
      </c>
      <c r="B1151" t="s">
        <v>34</v>
      </c>
      <c r="C1151" t="s">
        <v>277</v>
      </c>
      <c r="D1151" t="s">
        <v>64</v>
      </c>
      <c r="E1151" t="s">
        <v>265</v>
      </c>
      <c r="F1151" t="s">
        <v>19</v>
      </c>
      <c r="G1151" t="s">
        <v>20</v>
      </c>
      <c r="H1151">
        <v>98708.27</v>
      </c>
      <c r="I1151">
        <v>1</v>
      </c>
      <c r="J1151">
        <v>98708.27</v>
      </c>
      <c r="K1151">
        <v>98708.27</v>
      </c>
      <c r="L1151">
        <v>17821.09</v>
      </c>
      <c r="M1151">
        <v>0</v>
      </c>
      <c r="N1151">
        <v>17821.09</v>
      </c>
    </row>
    <row r="1152" spans="1:14" x14ac:dyDescent="0.3">
      <c r="A1152" t="s">
        <v>255</v>
      </c>
      <c r="B1152" t="s">
        <v>80</v>
      </c>
      <c r="C1152" t="s">
        <v>278</v>
      </c>
      <c r="D1152" t="s">
        <v>29</v>
      </c>
      <c r="E1152" t="s">
        <v>265</v>
      </c>
      <c r="F1152" t="s">
        <v>19</v>
      </c>
      <c r="G1152" t="s">
        <v>20</v>
      </c>
      <c r="H1152">
        <v>0.52</v>
      </c>
      <c r="I1152">
        <v>4000</v>
      </c>
      <c r="J1152">
        <v>2080</v>
      </c>
      <c r="K1152">
        <v>2716.9168</v>
      </c>
      <c r="L1152">
        <v>0</v>
      </c>
      <c r="M1152">
        <v>0</v>
      </c>
      <c r="N1152">
        <v>0</v>
      </c>
    </row>
    <row r="1153" spans="1:14" x14ac:dyDescent="0.3">
      <c r="A1153" t="s">
        <v>255</v>
      </c>
      <c r="B1153" t="s">
        <v>27</v>
      </c>
      <c r="C1153" t="s">
        <v>278</v>
      </c>
      <c r="D1153" t="s">
        <v>29</v>
      </c>
      <c r="E1153" t="s">
        <v>265</v>
      </c>
      <c r="F1153" t="s">
        <v>19</v>
      </c>
      <c r="G1153" t="s">
        <v>20</v>
      </c>
      <c r="H1153">
        <v>292.89999999999998</v>
      </c>
      <c r="I1153">
        <v>5000</v>
      </c>
      <c r="J1153">
        <v>1464500</v>
      </c>
      <c r="K1153">
        <v>1618468.743</v>
      </c>
      <c r="L1153">
        <v>139.59</v>
      </c>
      <c r="M1153">
        <v>0</v>
      </c>
      <c r="N1153">
        <v>747071</v>
      </c>
    </row>
    <row r="1154" spans="1:14" x14ac:dyDescent="0.3">
      <c r="A1154" t="s">
        <v>255</v>
      </c>
      <c r="B1154" t="s">
        <v>31</v>
      </c>
      <c r="C1154" t="s">
        <v>278</v>
      </c>
      <c r="D1154" t="s">
        <v>29</v>
      </c>
      <c r="E1154" t="s">
        <v>265</v>
      </c>
      <c r="F1154" t="s">
        <v>19</v>
      </c>
      <c r="G1154" t="s">
        <v>20</v>
      </c>
      <c r="H1154">
        <v>3626.03</v>
      </c>
      <c r="I1154">
        <v>5000</v>
      </c>
      <c r="J1154">
        <v>18130150</v>
      </c>
      <c r="K1154">
        <v>20119353.797699999</v>
      </c>
      <c r="L1154">
        <v>1522.37</v>
      </c>
      <c r="M1154">
        <v>104.25</v>
      </c>
      <c r="N1154">
        <v>7855491.8399999999</v>
      </c>
    </row>
    <row r="1155" spans="1:14" x14ac:dyDescent="0.3">
      <c r="A1155" t="s">
        <v>255</v>
      </c>
      <c r="B1155" t="s">
        <v>32</v>
      </c>
      <c r="C1155" t="s">
        <v>278</v>
      </c>
      <c r="D1155" t="s">
        <v>29</v>
      </c>
      <c r="E1155" t="s">
        <v>265</v>
      </c>
      <c r="F1155" t="s">
        <v>19</v>
      </c>
      <c r="G1155" t="s">
        <v>20</v>
      </c>
      <c r="H1155">
        <v>325.02999999999997</v>
      </c>
      <c r="I1155">
        <v>4500</v>
      </c>
      <c r="J1155">
        <v>1462635</v>
      </c>
      <c r="K1155">
        <v>1694846.1828999999</v>
      </c>
      <c r="L1155">
        <v>90.21</v>
      </c>
      <c r="M1155">
        <v>0</v>
      </c>
      <c r="N1155">
        <v>470379</v>
      </c>
    </row>
    <row r="1156" spans="1:14" x14ac:dyDescent="0.3">
      <c r="A1156" t="s">
        <v>255</v>
      </c>
      <c r="B1156" t="s">
        <v>33</v>
      </c>
      <c r="C1156" t="s">
        <v>278</v>
      </c>
      <c r="D1156" t="s">
        <v>29</v>
      </c>
      <c r="E1156" t="s">
        <v>265</v>
      </c>
      <c r="F1156" t="s">
        <v>19</v>
      </c>
      <c r="G1156" t="s">
        <v>20</v>
      </c>
      <c r="H1156">
        <v>26.62</v>
      </c>
      <c r="I1156">
        <v>65000</v>
      </c>
      <c r="J1156">
        <v>1730300</v>
      </c>
      <c r="K1156">
        <v>1967594.1406</v>
      </c>
      <c r="L1156">
        <v>11.25</v>
      </c>
      <c r="M1156">
        <v>0</v>
      </c>
      <c r="N1156">
        <v>839790</v>
      </c>
    </row>
    <row r="1157" spans="1:14" x14ac:dyDescent="0.3">
      <c r="A1157" t="s">
        <v>255</v>
      </c>
      <c r="B1157" t="s">
        <v>34</v>
      </c>
      <c r="C1157" t="s">
        <v>278</v>
      </c>
      <c r="D1157" t="s">
        <v>29</v>
      </c>
      <c r="E1157" t="s">
        <v>265</v>
      </c>
      <c r="F1157" t="s">
        <v>19</v>
      </c>
      <c r="G1157" t="s">
        <v>20</v>
      </c>
      <c r="H1157">
        <v>80422.14</v>
      </c>
      <c r="I1157">
        <v>1</v>
      </c>
      <c r="J1157">
        <v>80422.14</v>
      </c>
      <c r="K1157">
        <v>80422.14</v>
      </c>
      <c r="L1157">
        <v>19478.61</v>
      </c>
      <c r="M1157">
        <v>2.48</v>
      </c>
      <c r="N1157">
        <v>19027.810000000001</v>
      </c>
    </row>
    <row r="1158" spans="1:14" x14ac:dyDescent="0.3">
      <c r="A1158" t="s">
        <v>255</v>
      </c>
      <c r="B1158" t="s">
        <v>80</v>
      </c>
      <c r="C1158" t="s">
        <v>279</v>
      </c>
      <c r="D1158" t="s">
        <v>29</v>
      </c>
      <c r="E1158" t="s">
        <v>265</v>
      </c>
      <c r="F1158" t="s">
        <v>19</v>
      </c>
      <c r="G1158" t="s">
        <v>20</v>
      </c>
      <c r="H1158">
        <v>0.52</v>
      </c>
      <c r="I1158">
        <v>4000</v>
      </c>
      <c r="J1158">
        <v>2080</v>
      </c>
      <c r="K1158">
        <v>2716.9168</v>
      </c>
      <c r="L1158">
        <v>0</v>
      </c>
      <c r="M1158">
        <v>0</v>
      </c>
      <c r="N1158">
        <v>0</v>
      </c>
    </row>
    <row r="1159" spans="1:14" x14ac:dyDescent="0.3">
      <c r="A1159" t="s">
        <v>255</v>
      </c>
      <c r="B1159" t="s">
        <v>27</v>
      </c>
      <c r="C1159" t="s">
        <v>279</v>
      </c>
      <c r="D1159" t="s">
        <v>29</v>
      </c>
      <c r="E1159" t="s">
        <v>265</v>
      </c>
      <c r="F1159" t="s">
        <v>19</v>
      </c>
      <c r="G1159" t="s">
        <v>20</v>
      </c>
      <c r="H1159">
        <v>292.89999999999998</v>
      </c>
      <c r="I1159">
        <v>5000</v>
      </c>
      <c r="J1159">
        <v>1464500</v>
      </c>
      <c r="K1159">
        <v>1618468.743</v>
      </c>
      <c r="L1159">
        <v>116.49</v>
      </c>
      <c r="M1159">
        <v>0</v>
      </c>
      <c r="N1159">
        <v>666404</v>
      </c>
    </row>
    <row r="1160" spans="1:14" x14ac:dyDescent="0.3">
      <c r="A1160" t="s">
        <v>255</v>
      </c>
      <c r="B1160" t="s">
        <v>31</v>
      </c>
      <c r="C1160" t="s">
        <v>279</v>
      </c>
      <c r="D1160" t="s">
        <v>29</v>
      </c>
      <c r="E1160" t="s">
        <v>265</v>
      </c>
      <c r="F1160" t="s">
        <v>19</v>
      </c>
      <c r="G1160" t="s">
        <v>20</v>
      </c>
      <c r="H1160">
        <v>3626.03</v>
      </c>
      <c r="I1160">
        <v>5000</v>
      </c>
      <c r="J1160">
        <v>18130150</v>
      </c>
      <c r="K1160">
        <v>20119353.797699999</v>
      </c>
      <c r="L1160">
        <v>1783.92</v>
      </c>
      <c r="M1160">
        <v>123.07</v>
      </c>
      <c r="N1160">
        <v>9185825.3399999999</v>
      </c>
    </row>
    <row r="1161" spans="1:14" x14ac:dyDescent="0.3">
      <c r="A1161" t="s">
        <v>255</v>
      </c>
      <c r="B1161" t="s">
        <v>32</v>
      </c>
      <c r="C1161" t="s">
        <v>279</v>
      </c>
      <c r="D1161" t="s">
        <v>29</v>
      </c>
      <c r="E1161" t="s">
        <v>265</v>
      </c>
      <c r="F1161" t="s">
        <v>19</v>
      </c>
      <c r="G1161" t="s">
        <v>20</v>
      </c>
      <c r="H1161">
        <v>325.02999999999997</v>
      </c>
      <c r="I1161">
        <v>4500</v>
      </c>
      <c r="J1161">
        <v>1462635</v>
      </c>
      <c r="K1161">
        <v>1694846.1828999999</v>
      </c>
      <c r="L1161">
        <v>163.06</v>
      </c>
      <c r="M1161">
        <v>0</v>
      </c>
      <c r="N1161">
        <v>846017.79</v>
      </c>
    </row>
    <row r="1162" spans="1:14" x14ac:dyDescent="0.3">
      <c r="A1162" t="s">
        <v>255</v>
      </c>
      <c r="B1162" t="s">
        <v>33</v>
      </c>
      <c r="C1162" t="s">
        <v>279</v>
      </c>
      <c r="D1162" t="s">
        <v>29</v>
      </c>
      <c r="E1162" t="s">
        <v>265</v>
      </c>
      <c r="F1162" t="s">
        <v>19</v>
      </c>
      <c r="G1162" t="s">
        <v>20</v>
      </c>
      <c r="H1162">
        <v>26.62</v>
      </c>
      <c r="I1162">
        <v>65000</v>
      </c>
      <c r="J1162">
        <v>1730300</v>
      </c>
      <c r="K1162">
        <v>1967594.1406</v>
      </c>
      <c r="L1162">
        <v>14.78</v>
      </c>
      <c r="M1162">
        <v>0</v>
      </c>
      <c r="N1162">
        <v>1067410</v>
      </c>
    </row>
    <row r="1163" spans="1:14" x14ac:dyDescent="0.3">
      <c r="A1163" t="s">
        <v>255</v>
      </c>
      <c r="B1163" t="s">
        <v>34</v>
      </c>
      <c r="C1163" t="s">
        <v>279</v>
      </c>
      <c r="D1163" t="s">
        <v>29</v>
      </c>
      <c r="E1163" t="s">
        <v>265</v>
      </c>
      <c r="F1163" t="s">
        <v>19</v>
      </c>
      <c r="G1163" t="s">
        <v>20</v>
      </c>
      <c r="H1163">
        <v>80422.14</v>
      </c>
      <c r="I1163">
        <v>1</v>
      </c>
      <c r="J1163">
        <v>80422.14</v>
      </c>
      <c r="K1163">
        <v>80422.14</v>
      </c>
      <c r="L1163">
        <v>25422.400000000001</v>
      </c>
      <c r="M1163">
        <v>3.77</v>
      </c>
      <c r="N1163">
        <v>24490.7</v>
      </c>
    </row>
    <row r="1164" spans="1:14" x14ac:dyDescent="0.3">
      <c r="A1164" t="s">
        <v>255</v>
      </c>
      <c r="B1164" t="s">
        <v>80</v>
      </c>
      <c r="C1164" t="s">
        <v>280</v>
      </c>
      <c r="D1164" t="s">
        <v>64</v>
      </c>
      <c r="E1164" t="s">
        <v>265</v>
      </c>
      <c r="F1164" t="s">
        <v>19</v>
      </c>
      <c r="G1164" t="s">
        <v>20</v>
      </c>
      <c r="H1164">
        <v>0.64</v>
      </c>
      <c r="I1164">
        <v>4000</v>
      </c>
      <c r="J1164">
        <v>2560</v>
      </c>
      <c r="K1164">
        <v>3343.8975999999998</v>
      </c>
      <c r="L1164">
        <v>0</v>
      </c>
      <c r="M1164">
        <v>0</v>
      </c>
      <c r="N1164">
        <v>0</v>
      </c>
    </row>
    <row r="1165" spans="1:14" x14ac:dyDescent="0.3">
      <c r="A1165" t="s">
        <v>255</v>
      </c>
      <c r="B1165" t="s">
        <v>27</v>
      </c>
      <c r="C1165" t="s">
        <v>280</v>
      </c>
      <c r="D1165" t="s">
        <v>64</v>
      </c>
      <c r="E1165" t="s">
        <v>265</v>
      </c>
      <c r="F1165" t="s">
        <v>19</v>
      </c>
      <c r="G1165" t="s">
        <v>20</v>
      </c>
      <c r="H1165">
        <v>359.5</v>
      </c>
      <c r="I1165">
        <v>5000</v>
      </c>
      <c r="J1165">
        <v>1797500</v>
      </c>
      <c r="K1165">
        <v>1986478.365</v>
      </c>
      <c r="L1165">
        <v>82.71</v>
      </c>
      <c r="M1165">
        <v>1.05</v>
      </c>
      <c r="N1165">
        <v>453553.69</v>
      </c>
    </row>
    <row r="1166" spans="1:14" x14ac:dyDescent="0.3">
      <c r="A1166" t="s">
        <v>255</v>
      </c>
      <c r="B1166" t="s">
        <v>31</v>
      </c>
      <c r="C1166" t="s">
        <v>280</v>
      </c>
      <c r="D1166" t="s">
        <v>64</v>
      </c>
      <c r="E1166" t="s">
        <v>265</v>
      </c>
      <c r="F1166" t="s">
        <v>19</v>
      </c>
      <c r="G1166" t="s">
        <v>20</v>
      </c>
      <c r="H1166">
        <v>4450.5</v>
      </c>
      <c r="I1166">
        <v>5000</v>
      </c>
      <c r="J1166">
        <v>22252500</v>
      </c>
      <c r="K1166">
        <v>24693999.795000002</v>
      </c>
      <c r="L1166">
        <v>2583.39</v>
      </c>
      <c r="M1166">
        <v>178.21</v>
      </c>
      <c r="N1166">
        <v>13255246.300000001</v>
      </c>
    </row>
    <row r="1167" spans="1:14" x14ac:dyDescent="0.3">
      <c r="A1167" t="s">
        <v>255</v>
      </c>
      <c r="B1167" t="s">
        <v>32</v>
      </c>
      <c r="C1167" t="s">
        <v>280</v>
      </c>
      <c r="D1167" t="s">
        <v>64</v>
      </c>
      <c r="E1167" t="s">
        <v>265</v>
      </c>
      <c r="F1167" t="s">
        <v>19</v>
      </c>
      <c r="G1167" t="s">
        <v>20</v>
      </c>
      <c r="H1167">
        <v>398.93</v>
      </c>
      <c r="I1167">
        <v>4500</v>
      </c>
      <c r="J1167">
        <v>1795185</v>
      </c>
      <c r="K1167">
        <v>2080192.5599</v>
      </c>
      <c r="L1167">
        <v>394.12</v>
      </c>
      <c r="M1167">
        <v>0</v>
      </c>
      <c r="N1167">
        <v>2065001</v>
      </c>
    </row>
    <row r="1168" spans="1:14" x14ac:dyDescent="0.3">
      <c r="A1168" t="s">
        <v>255</v>
      </c>
      <c r="B1168" t="s">
        <v>33</v>
      </c>
      <c r="C1168" t="s">
        <v>280</v>
      </c>
      <c r="D1168" t="s">
        <v>64</v>
      </c>
      <c r="E1168" t="s">
        <v>265</v>
      </c>
      <c r="F1168" t="s">
        <v>19</v>
      </c>
      <c r="G1168" t="s">
        <v>20</v>
      </c>
      <c r="H1168">
        <v>32.68</v>
      </c>
      <c r="I1168">
        <v>65000</v>
      </c>
      <c r="J1168">
        <v>2124200</v>
      </c>
      <c r="K1168">
        <v>2415513.7683999999</v>
      </c>
      <c r="L1168">
        <v>6.09</v>
      </c>
      <c r="M1168">
        <v>0.15</v>
      </c>
      <c r="N1168">
        <v>435690</v>
      </c>
    </row>
    <row r="1169" spans="1:14" x14ac:dyDescent="0.3">
      <c r="A1169" t="s">
        <v>255</v>
      </c>
      <c r="B1169" t="s">
        <v>34</v>
      </c>
      <c r="C1169" t="s">
        <v>280</v>
      </c>
      <c r="D1169" t="s">
        <v>64</v>
      </c>
      <c r="E1169" t="s">
        <v>265</v>
      </c>
      <c r="F1169" t="s">
        <v>19</v>
      </c>
      <c r="G1169" t="s">
        <v>20</v>
      </c>
      <c r="H1169">
        <v>98708.27</v>
      </c>
      <c r="I1169">
        <v>1</v>
      </c>
      <c r="J1169">
        <v>98708.27</v>
      </c>
      <c r="K1169">
        <v>98708.27</v>
      </c>
      <c r="L1169">
        <v>20585.240000000002</v>
      </c>
      <c r="M1169">
        <v>7.0000000000000007E-2</v>
      </c>
      <c r="N1169">
        <v>20550.939999999999</v>
      </c>
    </row>
    <row r="1170" spans="1:14" x14ac:dyDescent="0.3">
      <c r="A1170" t="s">
        <v>255</v>
      </c>
      <c r="B1170" t="s">
        <v>80</v>
      </c>
      <c r="C1170" t="s">
        <v>281</v>
      </c>
      <c r="D1170" t="s">
        <v>17</v>
      </c>
      <c r="E1170" t="s">
        <v>265</v>
      </c>
      <c r="F1170" t="s">
        <v>19</v>
      </c>
      <c r="G1170" t="s">
        <v>20</v>
      </c>
      <c r="H1170">
        <v>0.33</v>
      </c>
      <c r="I1170">
        <v>4000</v>
      </c>
      <c r="J1170">
        <v>1320</v>
      </c>
      <c r="K1170">
        <v>1724.1972000000001</v>
      </c>
      <c r="L1170">
        <v>0</v>
      </c>
      <c r="M1170">
        <v>0</v>
      </c>
      <c r="N1170">
        <v>0</v>
      </c>
    </row>
    <row r="1171" spans="1:14" x14ac:dyDescent="0.3">
      <c r="A1171" t="s">
        <v>255</v>
      </c>
      <c r="B1171" t="s">
        <v>27</v>
      </c>
      <c r="C1171" t="s">
        <v>281</v>
      </c>
      <c r="D1171" t="s">
        <v>17</v>
      </c>
      <c r="E1171" t="s">
        <v>265</v>
      </c>
      <c r="F1171" t="s">
        <v>19</v>
      </c>
      <c r="G1171" t="s">
        <v>20</v>
      </c>
      <c r="H1171">
        <v>186.37</v>
      </c>
      <c r="I1171">
        <v>5000</v>
      </c>
      <c r="J1171">
        <v>931850</v>
      </c>
      <c r="K1171">
        <v>1029819.1179</v>
      </c>
      <c r="L1171">
        <v>125.79</v>
      </c>
      <c r="M1171">
        <v>5.29</v>
      </c>
      <c r="N1171">
        <v>700806</v>
      </c>
    </row>
    <row r="1172" spans="1:14" x14ac:dyDescent="0.3">
      <c r="A1172" t="s">
        <v>255</v>
      </c>
      <c r="B1172" t="s">
        <v>31</v>
      </c>
      <c r="C1172" t="s">
        <v>281</v>
      </c>
      <c r="D1172" t="s">
        <v>17</v>
      </c>
      <c r="E1172" t="s">
        <v>265</v>
      </c>
      <c r="F1172" t="s">
        <v>19</v>
      </c>
      <c r="G1172" t="s">
        <v>20</v>
      </c>
      <c r="H1172">
        <v>2307.29</v>
      </c>
      <c r="I1172">
        <v>5000</v>
      </c>
      <c r="J1172">
        <v>11536450</v>
      </c>
      <c r="K1172">
        <v>12802206.221100001</v>
      </c>
      <c r="L1172">
        <v>2182.6999999999998</v>
      </c>
      <c r="M1172">
        <v>68.42</v>
      </c>
      <c r="N1172">
        <v>11875856.98</v>
      </c>
    </row>
    <row r="1173" spans="1:14" x14ac:dyDescent="0.3">
      <c r="A1173" t="s">
        <v>255</v>
      </c>
      <c r="B1173" t="s">
        <v>32</v>
      </c>
      <c r="C1173" t="s">
        <v>281</v>
      </c>
      <c r="D1173" t="s">
        <v>17</v>
      </c>
      <c r="E1173" t="s">
        <v>265</v>
      </c>
      <c r="F1173" t="s">
        <v>19</v>
      </c>
      <c r="G1173" t="s">
        <v>20</v>
      </c>
      <c r="H1173">
        <v>206.82</v>
      </c>
      <c r="I1173">
        <v>4500</v>
      </c>
      <c r="J1173">
        <v>930690</v>
      </c>
      <c r="K1173">
        <v>1078448.4125999999</v>
      </c>
      <c r="L1173">
        <v>253.63</v>
      </c>
      <c r="M1173">
        <v>0</v>
      </c>
      <c r="N1173">
        <v>1319110</v>
      </c>
    </row>
    <row r="1174" spans="1:14" x14ac:dyDescent="0.3">
      <c r="A1174" t="s">
        <v>255</v>
      </c>
      <c r="B1174" t="s">
        <v>33</v>
      </c>
      <c r="C1174" t="s">
        <v>281</v>
      </c>
      <c r="D1174" t="s">
        <v>17</v>
      </c>
      <c r="E1174" t="s">
        <v>265</v>
      </c>
      <c r="F1174" t="s">
        <v>19</v>
      </c>
      <c r="G1174" t="s">
        <v>20</v>
      </c>
      <c r="H1174">
        <v>16.95</v>
      </c>
      <c r="I1174">
        <v>65000</v>
      </c>
      <c r="J1174">
        <v>1101750</v>
      </c>
      <c r="K1174">
        <v>1252844.5035000001</v>
      </c>
      <c r="L1174">
        <v>11.89</v>
      </c>
      <c r="M1174">
        <v>0.34</v>
      </c>
      <c r="N1174">
        <v>826320</v>
      </c>
    </row>
    <row r="1175" spans="1:14" x14ac:dyDescent="0.3">
      <c r="A1175" t="s">
        <v>255</v>
      </c>
      <c r="B1175" t="s">
        <v>34</v>
      </c>
      <c r="C1175" t="s">
        <v>281</v>
      </c>
      <c r="D1175" t="s">
        <v>17</v>
      </c>
      <c r="E1175" t="s">
        <v>265</v>
      </c>
      <c r="F1175" t="s">
        <v>19</v>
      </c>
      <c r="G1175" t="s">
        <v>20</v>
      </c>
      <c r="H1175">
        <v>51173.54</v>
      </c>
      <c r="I1175">
        <v>1</v>
      </c>
      <c r="J1175">
        <v>51173.54</v>
      </c>
      <c r="K1175">
        <v>51173.54</v>
      </c>
      <c r="L1175">
        <v>43584.69</v>
      </c>
      <c r="M1175">
        <v>0.78</v>
      </c>
      <c r="N1175">
        <v>42514.49</v>
      </c>
    </row>
    <row r="1176" spans="1:14" x14ac:dyDescent="0.3">
      <c r="A1176" t="s">
        <v>255</v>
      </c>
      <c r="B1176" t="s">
        <v>80</v>
      </c>
      <c r="C1176" t="s">
        <v>282</v>
      </c>
      <c r="D1176" t="s">
        <v>17</v>
      </c>
      <c r="E1176" t="s">
        <v>265</v>
      </c>
      <c r="F1176" t="s">
        <v>19</v>
      </c>
      <c r="G1176" t="s">
        <v>20</v>
      </c>
      <c r="H1176">
        <v>0.33</v>
      </c>
      <c r="I1176">
        <v>4000</v>
      </c>
      <c r="J1176">
        <v>1320</v>
      </c>
      <c r="K1176">
        <v>1724.1972000000001</v>
      </c>
      <c r="L1176">
        <v>0</v>
      </c>
      <c r="M1176">
        <v>0</v>
      </c>
      <c r="N1176">
        <v>0</v>
      </c>
    </row>
    <row r="1177" spans="1:14" x14ac:dyDescent="0.3">
      <c r="A1177" t="s">
        <v>255</v>
      </c>
      <c r="B1177" t="s">
        <v>27</v>
      </c>
      <c r="C1177" t="s">
        <v>282</v>
      </c>
      <c r="D1177" t="s">
        <v>17</v>
      </c>
      <c r="E1177" t="s">
        <v>265</v>
      </c>
      <c r="F1177" t="s">
        <v>19</v>
      </c>
      <c r="G1177" t="s">
        <v>20</v>
      </c>
      <c r="H1177">
        <v>186.37</v>
      </c>
      <c r="I1177">
        <v>5000</v>
      </c>
      <c r="J1177">
        <v>931850</v>
      </c>
      <c r="K1177">
        <v>1029819.1179</v>
      </c>
      <c r="L1177">
        <v>65.48</v>
      </c>
      <c r="M1177">
        <v>0</v>
      </c>
      <c r="N1177">
        <v>377159.01</v>
      </c>
    </row>
    <row r="1178" spans="1:14" x14ac:dyDescent="0.3">
      <c r="A1178" t="s">
        <v>255</v>
      </c>
      <c r="B1178" t="s">
        <v>31</v>
      </c>
      <c r="C1178" t="s">
        <v>282</v>
      </c>
      <c r="D1178" t="s">
        <v>17</v>
      </c>
      <c r="E1178" t="s">
        <v>265</v>
      </c>
      <c r="F1178" t="s">
        <v>19</v>
      </c>
      <c r="G1178" t="s">
        <v>20</v>
      </c>
      <c r="H1178">
        <v>2307.29</v>
      </c>
      <c r="I1178">
        <v>5000</v>
      </c>
      <c r="J1178">
        <v>11536450</v>
      </c>
      <c r="K1178">
        <v>12802206.221100001</v>
      </c>
      <c r="L1178">
        <v>2052.14</v>
      </c>
      <c r="M1178">
        <v>115.14</v>
      </c>
      <c r="N1178">
        <v>10648050.33</v>
      </c>
    </row>
    <row r="1179" spans="1:14" x14ac:dyDescent="0.3">
      <c r="A1179" t="s">
        <v>255</v>
      </c>
      <c r="B1179" t="s">
        <v>32</v>
      </c>
      <c r="C1179" t="s">
        <v>282</v>
      </c>
      <c r="D1179" t="s">
        <v>17</v>
      </c>
      <c r="E1179" t="s">
        <v>265</v>
      </c>
      <c r="F1179" t="s">
        <v>19</v>
      </c>
      <c r="G1179" t="s">
        <v>20</v>
      </c>
      <c r="H1179">
        <v>206.82</v>
      </c>
      <c r="I1179">
        <v>4500</v>
      </c>
      <c r="J1179">
        <v>930690</v>
      </c>
      <c r="K1179">
        <v>1078448.4125999999</v>
      </c>
      <c r="L1179">
        <v>237.89</v>
      </c>
      <c r="M1179">
        <v>0</v>
      </c>
      <c r="N1179">
        <v>1245196.3999999999</v>
      </c>
    </row>
    <row r="1180" spans="1:14" x14ac:dyDescent="0.3">
      <c r="A1180" t="s">
        <v>255</v>
      </c>
      <c r="B1180" t="s">
        <v>33</v>
      </c>
      <c r="C1180" t="s">
        <v>282</v>
      </c>
      <c r="D1180" t="s">
        <v>17</v>
      </c>
      <c r="E1180" t="s">
        <v>265</v>
      </c>
      <c r="F1180" t="s">
        <v>19</v>
      </c>
      <c r="G1180" t="s">
        <v>20</v>
      </c>
      <c r="H1180">
        <v>16.95</v>
      </c>
      <c r="I1180">
        <v>65000</v>
      </c>
      <c r="J1180">
        <v>1101750</v>
      </c>
      <c r="K1180">
        <v>1252844.5035000001</v>
      </c>
      <c r="L1180">
        <v>6.34</v>
      </c>
      <c r="M1180">
        <v>0</v>
      </c>
      <c r="N1180">
        <v>458260</v>
      </c>
    </row>
    <row r="1181" spans="1:14" x14ac:dyDescent="0.3">
      <c r="A1181" t="s">
        <v>255</v>
      </c>
      <c r="B1181" t="s">
        <v>34</v>
      </c>
      <c r="C1181" t="s">
        <v>282</v>
      </c>
      <c r="D1181" t="s">
        <v>17</v>
      </c>
      <c r="E1181" t="s">
        <v>265</v>
      </c>
      <c r="F1181" t="s">
        <v>19</v>
      </c>
      <c r="G1181" t="s">
        <v>20</v>
      </c>
      <c r="H1181">
        <v>51173.54</v>
      </c>
      <c r="I1181">
        <v>1</v>
      </c>
      <c r="J1181">
        <v>51173.54</v>
      </c>
      <c r="K1181">
        <v>51173.54</v>
      </c>
      <c r="L1181">
        <v>16616.189999999999</v>
      </c>
      <c r="M1181">
        <v>10.210000000000001</v>
      </c>
      <c r="N1181">
        <v>16111.23</v>
      </c>
    </row>
    <row r="1182" spans="1:14" x14ac:dyDescent="0.3">
      <c r="A1182" t="s">
        <v>255</v>
      </c>
      <c r="B1182" t="s">
        <v>80</v>
      </c>
      <c r="C1182" t="s">
        <v>283</v>
      </c>
      <c r="D1182" t="s">
        <v>17</v>
      </c>
      <c r="E1182" t="s">
        <v>265</v>
      </c>
      <c r="F1182" t="s">
        <v>19</v>
      </c>
      <c r="G1182" t="s">
        <v>20</v>
      </c>
      <c r="H1182">
        <v>0.33</v>
      </c>
      <c r="I1182">
        <v>4000</v>
      </c>
      <c r="J1182">
        <v>1320</v>
      </c>
      <c r="K1182">
        <v>1724.1972000000001</v>
      </c>
      <c r="L1182">
        <v>0</v>
      </c>
      <c r="M1182">
        <v>0</v>
      </c>
      <c r="N1182">
        <v>0</v>
      </c>
    </row>
    <row r="1183" spans="1:14" x14ac:dyDescent="0.3">
      <c r="A1183" t="s">
        <v>255</v>
      </c>
      <c r="B1183" t="s">
        <v>27</v>
      </c>
      <c r="C1183" t="s">
        <v>283</v>
      </c>
      <c r="D1183" t="s">
        <v>17</v>
      </c>
      <c r="E1183" t="s">
        <v>265</v>
      </c>
      <c r="F1183" t="s">
        <v>19</v>
      </c>
      <c r="G1183" t="s">
        <v>20</v>
      </c>
      <c r="H1183">
        <v>186.37</v>
      </c>
      <c r="I1183">
        <v>5000</v>
      </c>
      <c r="J1183">
        <v>931850</v>
      </c>
      <c r="K1183">
        <v>1029819.1179</v>
      </c>
      <c r="L1183">
        <v>202.34</v>
      </c>
      <c r="M1183">
        <v>0</v>
      </c>
      <c r="N1183">
        <v>1085553</v>
      </c>
    </row>
    <row r="1184" spans="1:14" x14ac:dyDescent="0.3">
      <c r="A1184" t="s">
        <v>255</v>
      </c>
      <c r="B1184" t="s">
        <v>31</v>
      </c>
      <c r="C1184" t="s">
        <v>283</v>
      </c>
      <c r="D1184" t="s">
        <v>17</v>
      </c>
      <c r="E1184" t="s">
        <v>265</v>
      </c>
      <c r="F1184" t="s">
        <v>19</v>
      </c>
      <c r="G1184" t="s">
        <v>20</v>
      </c>
      <c r="H1184">
        <v>2307.29</v>
      </c>
      <c r="I1184">
        <v>5000</v>
      </c>
      <c r="J1184">
        <v>11536450</v>
      </c>
      <c r="K1184">
        <v>12802206.221100001</v>
      </c>
      <c r="L1184">
        <v>1737.93</v>
      </c>
      <c r="M1184">
        <v>57.84</v>
      </c>
      <c r="N1184">
        <v>9357105.0299999993</v>
      </c>
    </row>
    <row r="1185" spans="1:14" x14ac:dyDescent="0.3">
      <c r="A1185" t="s">
        <v>255</v>
      </c>
      <c r="B1185" t="s">
        <v>32</v>
      </c>
      <c r="C1185" t="s">
        <v>283</v>
      </c>
      <c r="D1185" t="s">
        <v>17</v>
      </c>
      <c r="E1185" t="s">
        <v>265</v>
      </c>
      <c r="F1185" t="s">
        <v>19</v>
      </c>
      <c r="G1185" t="s">
        <v>20</v>
      </c>
      <c r="H1185">
        <v>206.82</v>
      </c>
      <c r="I1185">
        <v>4500</v>
      </c>
      <c r="J1185">
        <v>930690</v>
      </c>
      <c r="K1185">
        <v>1078448.4125999999</v>
      </c>
      <c r="L1185">
        <v>295.85000000000002</v>
      </c>
      <c r="M1185">
        <v>0</v>
      </c>
      <c r="N1185">
        <v>1536482.2</v>
      </c>
    </row>
    <row r="1186" spans="1:14" x14ac:dyDescent="0.3">
      <c r="A1186" t="s">
        <v>255</v>
      </c>
      <c r="B1186" t="s">
        <v>33</v>
      </c>
      <c r="C1186" t="s">
        <v>283</v>
      </c>
      <c r="D1186" t="s">
        <v>17</v>
      </c>
      <c r="E1186" t="s">
        <v>265</v>
      </c>
      <c r="F1186" t="s">
        <v>19</v>
      </c>
      <c r="G1186" t="s">
        <v>20</v>
      </c>
      <c r="H1186">
        <v>16.95</v>
      </c>
      <c r="I1186">
        <v>65000</v>
      </c>
      <c r="J1186">
        <v>1101750</v>
      </c>
      <c r="K1186">
        <v>1252844.5035000001</v>
      </c>
      <c r="L1186">
        <v>17.53</v>
      </c>
      <c r="M1186">
        <v>0</v>
      </c>
      <c r="N1186">
        <v>1277320</v>
      </c>
    </row>
    <row r="1187" spans="1:14" x14ac:dyDescent="0.3">
      <c r="A1187" t="s">
        <v>255</v>
      </c>
      <c r="B1187" t="s">
        <v>34</v>
      </c>
      <c r="C1187" t="s">
        <v>283</v>
      </c>
      <c r="D1187" t="s">
        <v>17</v>
      </c>
      <c r="E1187" t="s">
        <v>265</v>
      </c>
      <c r="F1187" t="s">
        <v>19</v>
      </c>
      <c r="G1187" t="s">
        <v>20</v>
      </c>
      <c r="H1187">
        <v>51173.54</v>
      </c>
      <c r="I1187">
        <v>1</v>
      </c>
      <c r="J1187">
        <v>51173.54</v>
      </c>
      <c r="K1187">
        <v>51173.54</v>
      </c>
      <c r="L1187">
        <v>35558.83</v>
      </c>
      <c r="M1187">
        <v>0.5</v>
      </c>
      <c r="N1187">
        <v>35558.83</v>
      </c>
    </row>
    <row r="1188" spans="1:14" x14ac:dyDescent="0.3">
      <c r="A1188" t="s">
        <v>255</v>
      </c>
      <c r="B1188" t="s">
        <v>80</v>
      </c>
      <c r="C1188" t="s">
        <v>284</v>
      </c>
      <c r="D1188" t="s">
        <v>64</v>
      </c>
      <c r="E1188" t="s">
        <v>265</v>
      </c>
      <c r="F1188" t="s">
        <v>19</v>
      </c>
      <c r="G1188" t="s">
        <v>20</v>
      </c>
      <c r="H1188">
        <v>0.64</v>
      </c>
      <c r="I1188">
        <v>4000</v>
      </c>
      <c r="J1188">
        <v>2560</v>
      </c>
      <c r="K1188">
        <v>3343.8975999999998</v>
      </c>
      <c r="L1188">
        <v>0</v>
      </c>
      <c r="M1188">
        <v>0</v>
      </c>
      <c r="N1188">
        <v>0</v>
      </c>
    </row>
    <row r="1189" spans="1:14" x14ac:dyDescent="0.3">
      <c r="A1189" t="s">
        <v>255</v>
      </c>
      <c r="B1189" t="s">
        <v>27</v>
      </c>
      <c r="C1189" t="s">
        <v>284</v>
      </c>
      <c r="D1189" t="s">
        <v>64</v>
      </c>
      <c r="E1189" t="s">
        <v>265</v>
      </c>
      <c r="F1189" t="s">
        <v>19</v>
      </c>
      <c r="G1189" t="s">
        <v>20</v>
      </c>
      <c r="H1189">
        <v>359.5</v>
      </c>
      <c r="I1189">
        <v>5000</v>
      </c>
      <c r="J1189">
        <v>1797500</v>
      </c>
      <c r="K1189">
        <v>1986478.365</v>
      </c>
      <c r="L1189">
        <v>155.55000000000001</v>
      </c>
      <c r="M1189">
        <v>11.94</v>
      </c>
      <c r="N1189">
        <v>802159.5</v>
      </c>
    </row>
    <row r="1190" spans="1:14" x14ac:dyDescent="0.3">
      <c r="A1190" t="s">
        <v>255</v>
      </c>
      <c r="B1190" t="s">
        <v>31</v>
      </c>
      <c r="C1190" t="s">
        <v>284</v>
      </c>
      <c r="D1190" t="s">
        <v>64</v>
      </c>
      <c r="E1190" t="s">
        <v>265</v>
      </c>
      <c r="F1190" t="s">
        <v>19</v>
      </c>
      <c r="G1190" t="s">
        <v>20</v>
      </c>
      <c r="H1190">
        <v>4450.5</v>
      </c>
      <c r="I1190">
        <v>5000</v>
      </c>
      <c r="J1190">
        <v>22252500</v>
      </c>
      <c r="K1190">
        <v>24693999.795000002</v>
      </c>
      <c r="L1190">
        <v>2679.15</v>
      </c>
      <c r="M1190">
        <v>8.89</v>
      </c>
      <c r="N1190">
        <v>14831381.92</v>
      </c>
    </row>
    <row r="1191" spans="1:14" x14ac:dyDescent="0.3">
      <c r="A1191" t="s">
        <v>255</v>
      </c>
      <c r="B1191" t="s">
        <v>32</v>
      </c>
      <c r="C1191" t="s">
        <v>284</v>
      </c>
      <c r="D1191" t="s">
        <v>64</v>
      </c>
      <c r="E1191" t="s">
        <v>265</v>
      </c>
      <c r="F1191" t="s">
        <v>19</v>
      </c>
      <c r="G1191" t="s">
        <v>20</v>
      </c>
      <c r="H1191">
        <v>398.93</v>
      </c>
      <c r="I1191">
        <v>4500</v>
      </c>
      <c r="J1191">
        <v>1795185</v>
      </c>
      <c r="K1191">
        <v>2080192.5599</v>
      </c>
      <c r="L1191">
        <v>258.01</v>
      </c>
      <c r="M1191">
        <v>0</v>
      </c>
      <c r="N1191">
        <v>1345127</v>
      </c>
    </row>
    <row r="1192" spans="1:14" x14ac:dyDescent="0.3">
      <c r="A1192" t="s">
        <v>255</v>
      </c>
      <c r="B1192" t="s">
        <v>33</v>
      </c>
      <c r="C1192" t="s">
        <v>284</v>
      </c>
      <c r="D1192" t="s">
        <v>64</v>
      </c>
      <c r="E1192" t="s">
        <v>265</v>
      </c>
      <c r="F1192" t="s">
        <v>19</v>
      </c>
      <c r="G1192" t="s">
        <v>20</v>
      </c>
      <c r="H1192">
        <v>32.68</v>
      </c>
      <c r="I1192">
        <v>65000</v>
      </c>
      <c r="J1192">
        <v>2124200</v>
      </c>
      <c r="K1192">
        <v>2415513.7683999999</v>
      </c>
      <c r="L1192">
        <v>14.39</v>
      </c>
      <c r="M1192">
        <v>1.1100000000000001</v>
      </c>
      <c r="N1192">
        <v>1010540</v>
      </c>
    </row>
    <row r="1193" spans="1:14" x14ac:dyDescent="0.3">
      <c r="A1193" t="s">
        <v>255</v>
      </c>
      <c r="B1193" t="s">
        <v>34</v>
      </c>
      <c r="C1193" t="s">
        <v>284</v>
      </c>
      <c r="D1193" t="s">
        <v>64</v>
      </c>
      <c r="E1193" t="s">
        <v>265</v>
      </c>
      <c r="F1193" t="s">
        <v>19</v>
      </c>
      <c r="G1193" t="s">
        <v>20</v>
      </c>
      <c r="H1193">
        <v>98708.27</v>
      </c>
      <c r="I1193">
        <v>1</v>
      </c>
      <c r="J1193">
        <v>98708.27</v>
      </c>
      <c r="K1193">
        <v>98708.27</v>
      </c>
      <c r="L1193">
        <v>30208.13</v>
      </c>
      <c r="M1193">
        <v>0.08</v>
      </c>
      <c r="N1193">
        <v>30168.93</v>
      </c>
    </row>
    <row r="1194" spans="1:14" x14ac:dyDescent="0.3">
      <c r="A1194" t="s">
        <v>255</v>
      </c>
      <c r="B1194" t="s">
        <v>80</v>
      </c>
      <c r="C1194" t="s">
        <v>285</v>
      </c>
      <c r="D1194" t="s">
        <v>17</v>
      </c>
      <c r="E1194" t="s">
        <v>265</v>
      </c>
      <c r="F1194" t="s">
        <v>19</v>
      </c>
      <c r="G1194" t="s">
        <v>20</v>
      </c>
      <c r="H1194">
        <v>0.33</v>
      </c>
      <c r="I1194">
        <v>4000</v>
      </c>
      <c r="J1194">
        <v>1320</v>
      </c>
      <c r="K1194">
        <v>1724.1972000000001</v>
      </c>
      <c r="L1194">
        <v>0</v>
      </c>
      <c r="M1194">
        <v>0</v>
      </c>
      <c r="N1194">
        <v>0</v>
      </c>
    </row>
    <row r="1195" spans="1:14" x14ac:dyDescent="0.3">
      <c r="A1195" t="s">
        <v>255</v>
      </c>
      <c r="B1195" t="s">
        <v>27</v>
      </c>
      <c r="C1195" t="s">
        <v>285</v>
      </c>
      <c r="D1195" t="s">
        <v>17</v>
      </c>
      <c r="E1195" t="s">
        <v>265</v>
      </c>
      <c r="F1195" t="s">
        <v>19</v>
      </c>
      <c r="G1195" t="s">
        <v>20</v>
      </c>
      <c r="H1195">
        <v>186.37</v>
      </c>
      <c r="I1195">
        <v>5000</v>
      </c>
      <c r="J1195">
        <v>931850</v>
      </c>
      <c r="K1195">
        <v>1029819.1179</v>
      </c>
      <c r="L1195">
        <v>95.48</v>
      </c>
      <c r="M1195">
        <v>4.28</v>
      </c>
      <c r="N1195">
        <v>487978</v>
      </c>
    </row>
    <row r="1196" spans="1:14" x14ac:dyDescent="0.3">
      <c r="A1196" t="s">
        <v>255</v>
      </c>
      <c r="B1196" t="s">
        <v>31</v>
      </c>
      <c r="C1196" t="s">
        <v>285</v>
      </c>
      <c r="D1196" t="s">
        <v>17</v>
      </c>
      <c r="E1196" t="s">
        <v>265</v>
      </c>
      <c r="F1196" t="s">
        <v>19</v>
      </c>
      <c r="G1196" t="s">
        <v>20</v>
      </c>
      <c r="H1196">
        <v>2307.29</v>
      </c>
      <c r="I1196">
        <v>5000</v>
      </c>
      <c r="J1196">
        <v>11536450</v>
      </c>
      <c r="K1196">
        <v>12802206.221100001</v>
      </c>
      <c r="L1196">
        <v>2261.7800000000002</v>
      </c>
      <c r="M1196">
        <v>61.03</v>
      </c>
      <c r="N1196">
        <v>12209621.84</v>
      </c>
    </row>
    <row r="1197" spans="1:14" x14ac:dyDescent="0.3">
      <c r="A1197" t="s">
        <v>255</v>
      </c>
      <c r="B1197" t="s">
        <v>32</v>
      </c>
      <c r="C1197" t="s">
        <v>285</v>
      </c>
      <c r="D1197" t="s">
        <v>17</v>
      </c>
      <c r="E1197" t="s">
        <v>265</v>
      </c>
      <c r="F1197" t="s">
        <v>19</v>
      </c>
      <c r="G1197" t="s">
        <v>20</v>
      </c>
      <c r="H1197">
        <v>206.82</v>
      </c>
      <c r="I1197">
        <v>4500</v>
      </c>
      <c r="J1197">
        <v>930690</v>
      </c>
      <c r="K1197">
        <v>1078448.4125999999</v>
      </c>
      <c r="L1197">
        <v>148.29</v>
      </c>
      <c r="M1197">
        <v>0</v>
      </c>
      <c r="N1197">
        <v>769235</v>
      </c>
    </row>
    <row r="1198" spans="1:14" x14ac:dyDescent="0.3">
      <c r="A1198" t="s">
        <v>255</v>
      </c>
      <c r="B1198" t="s">
        <v>33</v>
      </c>
      <c r="C1198" t="s">
        <v>285</v>
      </c>
      <c r="D1198" t="s">
        <v>17</v>
      </c>
      <c r="E1198" t="s">
        <v>265</v>
      </c>
      <c r="F1198" t="s">
        <v>19</v>
      </c>
      <c r="G1198" t="s">
        <v>20</v>
      </c>
      <c r="H1198">
        <v>16.95</v>
      </c>
      <c r="I1198">
        <v>65000</v>
      </c>
      <c r="J1198">
        <v>1101750</v>
      </c>
      <c r="K1198">
        <v>1252844.5035000001</v>
      </c>
      <c r="L1198">
        <v>9.4600000000000009</v>
      </c>
      <c r="M1198">
        <v>0.78</v>
      </c>
      <c r="N1198">
        <v>697400</v>
      </c>
    </row>
    <row r="1199" spans="1:14" x14ac:dyDescent="0.3">
      <c r="A1199" t="s">
        <v>255</v>
      </c>
      <c r="B1199" t="s">
        <v>34</v>
      </c>
      <c r="C1199" t="s">
        <v>285</v>
      </c>
      <c r="D1199" t="s">
        <v>17</v>
      </c>
      <c r="E1199" t="s">
        <v>265</v>
      </c>
      <c r="F1199" t="s">
        <v>19</v>
      </c>
      <c r="G1199" t="s">
        <v>20</v>
      </c>
      <c r="H1199">
        <v>51173.54</v>
      </c>
      <c r="I1199">
        <v>1</v>
      </c>
      <c r="J1199">
        <v>51173.54</v>
      </c>
      <c r="K1199">
        <v>51173.54</v>
      </c>
      <c r="L1199">
        <v>115461.82</v>
      </c>
      <c r="M1199">
        <v>0.38</v>
      </c>
      <c r="N1199">
        <v>115001.02</v>
      </c>
    </row>
    <row r="1200" spans="1:14" x14ac:dyDescent="0.3">
      <c r="A1200" t="s">
        <v>255</v>
      </c>
      <c r="B1200" t="s">
        <v>80</v>
      </c>
      <c r="C1200" t="s">
        <v>286</v>
      </c>
      <c r="D1200" t="s">
        <v>29</v>
      </c>
      <c r="E1200" t="s">
        <v>265</v>
      </c>
      <c r="F1200" t="s">
        <v>19</v>
      </c>
      <c r="G1200" t="s">
        <v>20</v>
      </c>
      <c r="H1200">
        <v>0.52</v>
      </c>
      <c r="I1200">
        <v>4000</v>
      </c>
      <c r="J1200">
        <v>2080</v>
      </c>
      <c r="K1200">
        <v>2716.9168</v>
      </c>
      <c r="L1200">
        <v>0</v>
      </c>
      <c r="M1200">
        <v>0</v>
      </c>
      <c r="N1200">
        <v>0</v>
      </c>
    </row>
    <row r="1201" spans="1:14" x14ac:dyDescent="0.3">
      <c r="A1201" t="s">
        <v>255</v>
      </c>
      <c r="B1201" t="s">
        <v>27</v>
      </c>
      <c r="C1201" t="s">
        <v>286</v>
      </c>
      <c r="D1201" t="s">
        <v>29</v>
      </c>
      <c r="E1201" t="s">
        <v>265</v>
      </c>
      <c r="F1201" t="s">
        <v>19</v>
      </c>
      <c r="G1201" t="s">
        <v>20</v>
      </c>
      <c r="H1201">
        <v>292.89999999999998</v>
      </c>
      <c r="I1201">
        <v>5000</v>
      </c>
      <c r="J1201">
        <v>1464500</v>
      </c>
      <c r="K1201">
        <v>1618468.743</v>
      </c>
      <c r="L1201">
        <v>191.48</v>
      </c>
      <c r="M1201">
        <v>5.09</v>
      </c>
      <c r="N1201">
        <v>1029879.59</v>
      </c>
    </row>
    <row r="1202" spans="1:14" x14ac:dyDescent="0.3">
      <c r="A1202" t="s">
        <v>255</v>
      </c>
      <c r="B1202" t="s">
        <v>31</v>
      </c>
      <c r="C1202" t="s">
        <v>286</v>
      </c>
      <c r="D1202" t="s">
        <v>29</v>
      </c>
      <c r="E1202" t="s">
        <v>265</v>
      </c>
      <c r="F1202" t="s">
        <v>19</v>
      </c>
      <c r="G1202" t="s">
        <v>20</v>
      </c>
      <c r="H1202">
        <v>3626.03</v>
      </c>
      <c r="I1202">
        <v>5000</v>
      </c>
      <c r="J1202">
        <v>18130150</v>
      </c>
      <c r="K1202">
        <v>20119353.797699999</v>
      </c>
      <c r="L1202">
        <v>2563.79</v>
      </c>
      <c r="M1202">
        <v>26.27</v>
      </c>
      <c r="N1202">
        <v>14056482.630000001</v>
      </c>
    </row>
    <row r="1203" spans="1:14" x14ac:dyDescent="0.3">
      <c r="A1203" t="s">
        <v>255</v>
      </c>
      <c r="B1203" t="s">
        <v>32</v>
      </c>
      <c r="C1203" t="s">
        <v>286</v>
      </c>
      <c r="D1203" t="s">
        <v>29</v>
      </c>
      <c r="E1203" t="s">
        <v>265</v>
      </c>
      <c r="F1203" t="s">
        <v>19</v>
      </c>
      <c r="G1203" t="s">
        <v>20</v>
      </c>
      <c r="H1203">
        <v>325.02999999999997</v>
      </c>
      <c r="I1203">
        <v>4500</v>
      </c>
      <c r="J1203">
        <v>1462635</v>
      </c>
      <c r="K1203">
        <v>1694846.1828999999</v>
      </c>
      <c r="L1203">
        <v>601.08000000000004</v>
      </c>
      <c r="M1203">
        <v>0</v>
      </c>
      <c r="N1203">
        <v>3149472</v>
      </c>
    </row>
    <row r="1204" spans="1:14" x14ac:dyDescent="0.3">
      <c r="A1204" t="s">
        <v>255</v>
      </c>
      <c r="B1204" t="s">
        <v>33</v>
      </c>
      <c r="C1204" t="s">
        <v>286</v>
      </c>
      <c r="D1204" t="s">
        <v>29</v>
      </c>
      <c r="E1204" t="s">
        <v>265</v>
      </c>
      <c r="F1204" t="s">
        <v>19</v>
      </c>
      <c r="G1204" t="s">
        <v>20</v>
      </c>
      <c r="H1204">
        <v>26.62</v>
      </c>
      <c r="I1204">
        <v>65000</v>
      </c>
      <c r="J1204">
        <v>1730300</v>
      </c>
      <c r="K1204">
        <v>1967594.1406</v>
      </c>
      <c r="L1204">
        <v>15.61</v>
      </c>
      <c r="M1204">
        <v>0.67</v>
      </c>
      <c r="N1204">
        <v>1081410</v>
      </c>
    </row>
    <row r="1205" spans="1:14" x14ac:dyDescent="0.3">
      <c r="A1205" t="s">
        <v>255</v>
      </c>
      <c r="B1205" t="s">
        <v>34</v>
      </c>
      <c r="C1205" t="s">
        <v>286</v>
      </c>
      <c r="D1205" t="s">
        <v>29</v>
      </c>
      <c r="E1205" t="s">
        <v>265</v>
      </c>
      <c r="F1205" t="s">
        <v>19</v>
      </c>
      <c r="G1205" t="s">
        <v>20</v>
      </c>
      <c r="H1205">
        <v>80422.14</v>
      </c>
      <c r="I1205">
        <v>1</v>
      </c>
      <c r="J1205">
        <v>80422.14</v>
      </c>
      <c r="K1205">
        <v>80422.14</v>
      </c>
      <c r="L1205">
        <v>40297.339999999997</v>
      </c>
      <c r="M1205">
        <v>0.28999999999999998</v>
      </c>
      <c r="N1205">
        <v>39724.239999999998</v>
      </c>
    </row>
    <row r="1206" spans="1:14" x14ac:dyDescent="0.3">
      <c r="A1206" t="s">
        <v>255</v>
      </c>
      <c r="B1206" t="s">
        <v>80</v>
      </c>
      <c r="C1206" t="s">
        <v>287</v>
      </c>
      <c r="D1206" t="s">
        <v>29</v>
      </c>
      <c r="E1206" t="s">
        <v>265</v>
      </c>
      <c r="F1206" t="s">
        <v>19</v>
      </c>
      <c r="G1206" t="s">
        <v>20</v>
      </c>
      <c r="H1206">
        <v>0.52</v>
      </c>
      <c r="I1206">
        <v>4000</v>
      </c>
      <c r="J1206">
        <v>2080</v>
      </c>
      <c r="K1206">
        <v>2716.9168</v>
      </c>
      <c r="L1206">
        <v>9.34</v>
      </c>
      <c r="M1206">
        <v>0</v>
      </c>
      <c r="N1206">
        <v>48800</v>
      </c>
    </row>
    <row r="1207" spans="1:14" x14ac:dyDescent="0.3">
      <c r="A1207" t="s">
        <v>255</v>
      </c>
      <c r="B1207" t="s">
        <v>27</v>
      </c>
      <c r="C1207" t="s">
        <v>287</v>
      </c>
      <c r="D1207" t="s">
        <v>29</v>
      </c>
      <c r="E1207" t="s">
        <v>265</v>
      </c>
      <c r="F1207" t="s">
        <v>19</v>
      </c>
      <c r="G1207" t="s">
        <v>20</v>
      </c>
      <c r="H1207">
        <v>292.89999999999998</v>
      </c>
      <c r="I1207">
        <v>5000</v>
      </c>
      <c r="J1207">
        <v>1464500</v>
      </c>
      <c r="K1207">
        <v>1618468.743</v>
      </c>
      <c r="L1207">
        <v>168.36</v>
      </c>
      <c r="M1207">
        <v>18.899999999999999</v>
      </c>
      <c r="N1207">
        <v>820238.49</v>
      </c>
    </row>
    <row r="1208" spans="1:14" x14ac:dyDescent="0.3">
      <c r="A1208" t="s">
        <v>255</v>
      </c>
      <c r="B1208" t="s">
        <v>31</v>
      </c>
      <c r="C1208" t="s">
        <v>287</v>
      </c>
      <c r="D1208" t="s">
        <v>29</v>
      </c>
      <c r="E1208" t="s">
        <v>265</v>
      </c>
      <c r="F1208" t="s">
        <v>19</v>
      </c>
      <c r="G1208" t="s">
        <v>20</v>
      </c>
      <c r="H1208">
        <v>3626.03</v>
      </c>
      <c r="I1208">
        <v>5000</v>
      </c>
      <c r="J1208">
        <v>18130150</v>
      </c>
      <c r="K1208">
        <v>20119353.797699999</v>
      </c>
      <c r="L1208">
        <v>2454.2399999999998</v>
      </c>
      <c r="M1208">
        <v>70.55</v>
      </c>
      <c r="N1208">
        <v>13122686.810000001</v>
      </c>
    </row>
    <row r="1209" spans="1:14" x14ac:dyDescent="0.3">
      <c r="A1209" t="s">
        <v>255</v>
      </c>
      <c r="B1209" t="s">
        <v>32</v>
      </c>
      <c r="C1209" t="s">
        <v>287</v>
      </c>
      <c r="D1209" t="s">
        <v>29</v>
      </c>
      <c r="E1209" t="s">
        <v>265</v>
      </c>
      <c r="F1209" t="s">
        <v>19</v>
      </c>
      <c r="G1209" t="s">
        <v>20</v>
      </c>
      <c r="H1209">
        <v>325.02999999999997</v>
      </c>
      <c r="I1209">
        <v>4500</v>
      </c>
      <c r="J1209">
        <v>1462635</v>
      </c>
      <c r="K1209">
        <v>1694846.1828999999</v>
      </c>
      <c r="L1209">
        <v>650.80999999999995</v>
      </c>
      <c r="M1209">
        <v>0</v>
      </c>
      <c r="N1209">
        <v>3407613.7</v>
      </c>
    </row>
    <row r="1210" spans="1:14" x14ac:dyDescent="0.3">
      <c r="A1210" t="s">
        <v>255</v>
      </c>
      <c r="B1210" t="s">
        <v>33</v>
      </c>
      <c r="C1210" t="s">
        <v>287</v>
      </c>
      <c r="D1210" t="s">
        <v>29</v>
      </c>
      <c r="E1210" t="s">
        <v>265</v>
      </c>
      <c r="F1210" t="s">
        <v>19</v>
      </c>
      <c r="G1210" t="s">
        <v>20</v>
      </c>
      <c r="H1210">
        <v>26.62</v>
      </c>
      <c r="I1210">
        <v>65000</v>
      </c>
      <c r="J1210">
        <v>1730300</v>
      </c>
      <c r="K1210">
        <v>1967594.1406</v>
      </c>
      <c r="L1210">
        <v>16.29</v>
      </c>
      <c r="M1210">
        <v>1.71</v>
      </c>
      <c r="N1210">
        <v>1066160</v>
      </c>
    </row>
    <row r="1211" spans="1:14" x14ac:dyDescent="0.3">
      <c r="A1211" t="s">
        <v>255</v>
      </c>
      <c r="B1211" t="s">
        <v>34</v>
      </c>
      <c r="C1211" t="s">
        <v>287</v>
      </c>
      <c r="D1211" t="s">
        <v>29</v>
      </c>
      <c r="E1211" t="s">
        <v>265</v>
      </c>
      <c r="F1211" t="s">
        <v>19</v>
      </c>
      <c r="G1211" t="s">
        <v>20</v>
      </c>
      <c r="H1211">
        <v>80422.14</v>
      </c>
      <c r="I1211">
        <v>1</v>
      </c>
      <c r="J1211">
        <v>80422.14</v>
      </c>
      <c r="K1211">
        <v>80422.14</v>
      </c>
      <c r="L1211">
        <v>47442.36</v>
      </c>
      <c r="M1211">
        <v>4.17</v>
      </c>
      <c r="N1211">
        <v>45865.96</v>
      </c>
    </row>
    <row r="1212" spans="1:14" x14ac:dyDescent="0.3">
      <c r="A1212" t="s">
        <v>255</v>
      </c>
      <c r="B1212" t="s">
        <v>80</v>
      </c>
      <c r="C1212" t="s">
        <v>288</v>
      </c>
      <c r="D1212" t="s">
        <v>17</v>
      </c>
      <c r="E1212" t="s">
        <v>265</v>
      </c>
      <c r="F1212" t="s">
        <v>19</v>
      </c>
      <c r="G1212" t="s">
        <v>20</v>
      </c>
      <c r="H1212">
        <v>0.33</v>
      </c>
      <c r="I1212">
        <v>4000</v>
      </c>
      <c r="J1212">
        <v>1320</v>
      </c>
      <c r="K1212">
        <v>1724.1972000000001</v>
      </c>
      <c r="L1212">
        <v>0</v>
      </c>
      <c r="M1212">
        <v>0</v>
      </c>
      <c r="N1212">
        <v>0</v>
      </c>
    </row>
    <row r="1213" spans="1:14" x14ac:dyDescent="0.3">
      <c r="A1213" t="s">
        <v>255</v>
      </c>
      <c r="B1213" t="s">
        <v>27</v>
      </c>
      <c r="C1213" t="s">
        <v>288</v>
      </c>
      <c r="D1213" t="s">
        <v>17</v>
      </c>
      <c r="E1213" t="s">
        <v>265</v>
      </c>
      <c r="F1213" t="s">
        <v>19</v>
      </c>
      <c r="G1213" t="s">
        <v>20</v>
      </c>
      <c r="H1213">
        <v>186.37</v>
      </c>
      <c r="I1213">
        <v>5000</v>
      </c>
      <c r="J1213">
        <v>931850</v>
      </c>
      <c r="K1213">
        <v>1029819.1179</v>
      </c>
      <c r="L1213">
        <v>82.39</v>
      </c>
      <c r="M1213">
        <v>0</v>
      </c>
      <c r="N1213">
        <v>448638.85</v>
      </c>
    </row>
    <row r="1214" spans="1:14" x14ac:dyDescent="0.3">
      <c r="A1214" t="s">
        <v>255</v>
      </c>
      <c r="B1214" t="s">
        <v>31</v>
      </c>
      <c r="C1214" t="s">
        <v>288</v>
      </c>
      <c r="D1214" t="s">
        <v>17</v>
      </c>
      <c r="E1214" t="s">
        <v>265</v>
      </c>
      <c r="F1214" t="s">
        <v>19</v>
      </c>
      <c r="G1214" t="s">
        <v>20</v>
      </c>
      <c r="H1214">
        <v>2307.29</v>
      </c>
      <c r="I1214">
        <v>5000</v>
      </c>
      <c r="J1214">
        <v>11536450</v>
      </c>
      <c r="K1214">
        <v>12802206.221100001</v>
      </c>
      <c r="L1214">
        <v>1914.54</v>
      </c>
      <c r="M1214">
        <v>52.45</v>
      </c>
      <c r="N1214">
        <v>10348823.51</v>
      </c>
    </row>
    <row r="1215" spans="1:14" x14ac:dyDescent="0.3">
      <c r="A1215" t="s">
        <v>255</v>
      </c>
      <c r="B1215" t="s">
        <v>32</v>
      </c>
      <c r="C1215" t="s">
        <v>288</v>
      </c>
      <c r="D1215" t="s">
        <v>17</v>
      </c>
      <c r="E1215" t="s">
        <v>265</v>
      </c>
      <c r="F1215" t="s">
        <v>19</v>
      </c>
      <c r="G1215" t="s">
        <v>20</v>
      </c>
      <c r="H1215">
        <v>206.82</v>
      </c>
      <c r="I1215">
        <v>4500</v>
      </c>
      <c r="J1215">
        <v>930690</v>
      </c>
      <c r="K1215">
        <v>1078448.4125999999</v>
      </c>
      <c r="L1215">
        <v>510.6</v>
      </c>
      <c r="M1215">
        <v>0</v>
      </c>
      <c r="N1215">
        <v>2671226</v>
      </c>
    </row>
    <row r="1216" spans="1:14" x14ac:dyDescent="0.3">
      <c r="A1216" t="s">
        <v>255</v>
      </c>
      <c r="B1216" t="s">
        <v>33</v>
      </c>
      <c r="C1216" t="s">
        <v>288</v>
      </c>
      <c r="D1216" t="s">
        <v>17</v>
      </c>
      <c r="E1216" t="s">
        <v>265</v>
      </c>
      <c r="F1216" t="s">
        <v>19</v>
      </c>
      <c r="G1216" t="s">
        <v>20</v>
      </c>
      <c r="H1216">
        <v>16.95</v>
      </c>
      <c r="I1216">
        <v>65000</v>
      </c>
      <c r="J1216">
        <v>1101750</v>
      </c>
      <c r="K1216">
        <v>1252844.5035000001</v>
      </c>
      <c r="L1216">
        <v>10.67</v>
      </c>
      <c r="M1216">
        <v>0</v>
      </c>
      <c r="N1216">
        <v>797490</v>
      </c>
    </row>
    <row r="1217" spans="1:14" x14ac:dyDescent="0.3">
      <c r="A1217" t="s">
        <v>255</v>
      </c>
      <c r="B1217" t="s">
        <v>34</v>
      </c>
      <c r="C1217" t="s">
        <v>288</v>
      </c>
      <c r="D1217" t="s">
        <v>17</v>
      </c>
      <c r="E1217" t="s">
        <v>265</v>
      </c>
      <c r="F1217" t="s">
        <v>19</v>
      </c>
      <c r="G1217" t="s">
        <v>20</v>
      </c>
      <c r="H1217">
        <v>51173.54</v>
      </c>
      <c r="I1217">
        <v>1</v>
      </c>
      <c r="J1217">
        <v>51173.54</v>
      </c>
      <c r="K1217">
        <v>51173.54</v>
      </c>
      <c r="L1217">
        <v>12331.53</v>
      </c>
      <c r="M1217">
        <v>15.46</v>
      </c>
      <c r="N1217">
        <v>11381.54</v>
      </c>
    </row>
    <row r="1218" spans="1:14" x14ac:dyDescent="0.3">
      <c r="A1218" t="s">
        <v>255</v>
      </c>
      <c r="B1218" t="s">
        <v>80</v>
      </c>
      <c r="C1218" t="s">
        <v>289</v>
      </c>
      <c r="D1218" t="s">
        <v>17</v>
      </c>
      <c r="E1218" t="s">
        <v>265</v>
      </c>
      <c r="F1218" t="s">
        <v>19</v>
      </c>
      <c r="G1218" t="s">
        <v>20</v>
      </c>
      <c r="H1218">
        <v>0.33</v>
      </c>
      <c r="I1218">
        <v>4000</v>
      </c>
      <c r="J1218">
        <v>1320</v>
      </c>
      <c r="K1218">
        <v>1724.1972000000001</v>
      </c>
      <c r="L1218">
        <v>0</v>
      </c>
      <c r="M1218">
        <v>0</v>
      </c>
      <c r="N1218">
        <v>0</v>
      </c>
    </row>
    <row r="1219" spans="1:14" x14ac:dyDescent="0.3">
      <c r="A1219" t="s">
        <v>255</v>
      </c>
      <c r="B1219" t="s">
        <v>27</v>
      </c>
      <c r="C1219" t="s">
        <v>289</v>
      </c>
      <c r="D1219" t="s">
        <v>17</v>
      </c>
      <c r="E1219" t="s">
        <v>265</v>
      </c>
      <c r="F1219" t="s">
        <v>19</v>
      </c>
      <c r="G1219" t="s">
        <v>20</v>
      </c>
      <c r="H1219">
        <v>186.37</v>
      </c>
      <c r="I1219">
        <v>5000</v>
      </c>
      <c r="J1219">
        <v>931850</v>
      </c>
      <c r="K1219">
        <v>1029819.1179</v>
      </c>
      <c r="L1219">
        <v>278.11</v>
      </c>
      <c r="M1219">
        <v>17.72</v>
      </c>
      <c r="N1219">
        <v>1425887</v>
      </c>
    </row>
    <row r="1220" spans="1:14" x14ac:dyDescent="0.3">
      <c r="A1220" t="s">
        <v>255</v>
      </c>
      <c r="B1220" t="s">
        <v>31</v>
      </c>
      <c r="C1220" t="s">
        <v>289</v>
      </c>
      <c r="D1220" t="s">
        <v>17</v>
      </c>
      <c r="E1220" t="s">
        <v>265</v>
      </c>
      <c r="F1220" t="s">
        <v>19</v>
      </c>
      <c r="G1220" t="s">
        <v>20</v>
      </c>
      <c r="H1220">
        <v>2307.29</v>
      </c>
      <c r="I1220">
        <v>5000</v>
      </c>
      <c r="J1220">
        <v>11536450</v>
      </c>
      <c r="K1220">
        <v>12802206.221100001</v>
      </c>
      <c r="L1220">
        <v>1873.14</v>
      </c>
      <c r="M1220">
        <v>62.17</v>
      </c>
      <c r="N1220">
        <v>10098159.74</v>
      </c>
    </row>
    <row r="1221" spans="1:14" x14ac:dyDescent="0.3">
      <c r="A1221" t="s">
        <v>255</v>
      </c>
      <c r="B1221" t="s">
        <v>32</v>
      </c>
      <c r="C1221" t="s">
        <v>289</v>
      </c>
      <c r="D1221" t="s">
        <v>17</v>
      </c>
      <c r="E1221" t="s">
        <v>265</v>
      </c>
      <c r="F1221" t="s">
        <v>19</v>
      </c>
      <c r="G1221" t="s">
        <v>20</v>
      </c>
      <c r="H1221">
        <v>206.82</v>
      </c>
      <c r="I1221">
        <v>4500</v>
      </c>
      <c r="J1221">
        <v>930690</v>
      </c>
      <c r="K1221">
        <v>1078448.4125999999</v>
      </c>
      <c r="L1221">
        <v>471.88</v>
      </c>
      <c r="M1221">
        <v>0</v>
      </c>
      <c r="N1221">
        <v>2459630.15</v>
      </c>
    </row>
    <row r="1222" spans="1:14" x14ac:dyDescent="0.3">
      <c r="A1222" t="s">
        <v>255</v>
      </c>
      <c r="B1222" t="s">
        <v>33</v>
      </c>
      <c r="C1222" t="s">
        <v>289</v>
      </c>
      <c r="D1222" t="s">
        <v>17</v>
      </c>
      <c r="E1222" t="s">
        <v>265</v>
      </c>
      <c r="F1222" t="s">
        <v>19</v>
      </c>
      <c r="G1222" t="s">
        <v>20</v>
      </c>
      <c r="H1222">
        <v>16.95</v>
      </c>
      <c r="I1222">
        <v>65000</v>
      </c>
      <c r="J1222">
        <v>1101750</v>
      </c>
      <c r="K1222">
        <v>1252844.5035000001</v>
      </c>
      <c r="L1222">
        <v>21.34</v>
      </c>
      <c r="M1222">
        <v>2.08</v>
      </c>
      <c r="N1222">
        <v>1430710</v>
      </c>
    </row>
    <row r="1223" spans="1:14" x14ac:dyDescent="0.3">
      <c r="A1223" t="s">
        <v>255</v>
      </c>
      <c r="B1223" t="s">
        <v>34</v>
      </c>
      <c r="C1223" t="s">
        <v>289</v>
      </c>
      <c r="D1223" t="s">
        <v>17</v>
      </c>
      <c r="E1223" t="s">
        <v>265</v>
      </c>
      <c r="F1223" t="s">
        <v>19</v>
      </c>
      <c r="G1223" t="s">
        <v>20</v>
      </c>
      <c r="H1223">
        <v>51173.54</v>
      </c>
      <c r="I1223">
        <v>1</v>
      </c>
      <c r="J1223">
        <v>51173.54</v>
      </c>
      <c r="K1223">
        <v>51173.54</v>
      </c>
      <c r="L1223">
        <v>31301.52</v>
      </c>
      <c r="M1223">
        <v>4.3</v>
      </c>
      <c r="N1223">
        <v>30875.22</v>
      </c>
    </row>
    <row r="1224" spans="1:14" x14ac:dyDescent="0.3">
      <c r="A1224" t="s">
        <v>255</v>
      </c>
      <c r="B1224" t="s">
        <v>80</v>
      </c>
      <c r="C1224" t="s">
        <v>290</v>
      </c>
      <c r="D1224" t="s">
        <v>64</v>
      </c>
      <c r="E1224" t="s">
        <v>265</v>
      </c>
      <c r="F1224" t="s">
        <v>19</v>
      </c>
      <c r="G1224" t="s">
        <v>20</v>
      </c>
      <c r="H1224">
        <v>0.64</v>
      </c>
      <c r="I1224">
        <v>4000</v>
      </c>
      <c r="J1224">
        <v>2560</v>
      </c>
      <c r="K1224">
        <v>3343.8975999999998</v>
      </c>
      <c r="L1224">
        <v>0</v>
      </c>
      <c r="M1224">
        <v>0</v>
      </c>
      <c r="N1224">
        <v>0</v>
      </c>
    </row>
    <row r="1225" spans="1:14" x14ac:dyDescent="0.3">
      <c r="A1225" t="s">
        <v>255</v>
      </c>
      <c r="B1225" t="s">
        <v>27</v>
      </c>
      <c r="C1225" t="s">
        <v>290</v>
      </c>
      <c r="D1225" t="s">
        <v>64</v>
      </c>
      <c r="E1225" t="s">
        <v>265</v>
      </c>
      <c r="F1225" t="s">
        <v>19</v>
      </c>
      <c r="G1225" t="s">
        <v>20</v>
      </c>
      <c r="H1225">
        <v>359.5</v>
      </c>
      <c r="I1225">
        <v>5000</v>
      </c>
      <c r="J1225">
        <v>1797500</v>
      </c>
      <c r="K1225">
        <v>1986478.365</v>
      </c>
      <c r="L1225">
        <v>140.01</v>
      </c>
      <c r="M1225">
        <v>0.5</v>
      </c>
      <c r="N1225">
        <v>761662.4</v>
      </c>
    </row>
    <row r="1226" spans="1:14" x14ac:dyDescent="0.3">
      <c r="A1226" t="s">
        <v>255</v>
      </c>
      <c r="B1226" t="s">
        <v>31</v>
      </c>
      <c r="C1226" t="s">
        <v>290</v>
      </c>
      <c r="D1226" t="s">
        <v>64</v>
      </c>
      <c r="E1226" t="s">
        <v>265</v>
      </c>
      <c r="F1226" t="s">
        <v>19</v>
      </c>
      <c r="G1226" t="s">
        <v>20</v>
      </c>
      <c r="H1226">
        <v>4450.5</v>
      </c>
      <c r="I1226">
        <v>5000</v>
      </c>
      <c r="J1226">
        <v>22252500</v>
      </c>
      <c r="K1226">
        <v>24693999.795000002</v>
      </c>
      <c r="L1226">
        <v>3008.19</v>
      </c>
      <c r="M1226">
        <v>15.27</v>
      </c>
      <c r="N1226">
        <v>16654193.630000001</v>
      </c>
    </row>
    <row r="1227" spans="1:14" x14ac:dyDescent="0.3">
      <c r="A1227" t="s">
        <v>255</v>
      </c>
      <c r="B1227" t="s">
        <v>32</v>
      </c>
      <c r="C1227" t="s">
        <v>290</v>
      </c>
      <c r="D1227" t="s">
        <v>64</v>
      </c>
      <c r="E1227" t="s">
        <v>265</v>
      </c>
      <c r="F1227" t="s">
        <v>19</v>
      </c>
      <c r="G1227" t="s">
        <v>20</v>
      </c>
      <c r="H1227">
        <v>398.93</v>
      </c>
      <c r="I1227">
        <v>4500</v>
      </c>
      <c r="J1227">
        <v>1795185</v>
      </c>
      <c r="K1227">
        <v>2080192.5599</v>
      </c>
      <c r="L1227">
        <v>226.3</v>
      </c>
      <c r="M1227">
        <v>0</v>
      </c>
      <c r="N1227">
        <v>1179322</v>
      </c>
    </row>
    <row r="1228" spans="1:14" x14ac:dyDescent="0.3">
      <c r="A1228" t="s">
        <v>255</v>
      </c>
      <c r="B1228" t="s">
        <v>33</v>
      </c>
      <c r="C1228" t="s">
        <v>290</v>
      </c>
      <c r="D1228" t="s">
        <v>64</v>
      </c>
      <c r="E1228" t="s">
        <v>265</v>
      </c>
      <c r="F1228" t="s">
        <v>19</v>
      </c>
      <c r="G1228" t="s">
        <v>20</v>
      </c>
      <c r="H1228">
        <v>32.68</v>
      </c>
      <c r="I1228">
        <v>65000</v>
      </c>
      <c r="J1228">
        <v>2124200</v>
      </c>
      <c r="K1228">
        <v>2415513.7683999999</v>
      </c>
      <c r="L1228">
        <v>12.92</v>
      </c>
      <c r="M1228">
        <v>0.13</v>
      </c>
      <c r="N1228">
        <v>1089250</v>
      </c>
    </row>
    <row r="1229" spans="1:14" x14ac:dyDescent="0.3">
      <c r="A1229" t="s">
        <v>255</v>
      </c>
      <c r="B1229" t="s">
        <v>34</v>
      </c>
      <c r="C1229" t="s">
        <v>290</v>
      </c>
      <c r="D1229" t="s">
        <v>64</v>
      </c>
      <c r="E1229" t="s">
        <v>265</v>
      </c>
      <c r="F1229" t="s">
        <v>19</v>
      </c>
      <c r="G1229" t="s">
        <v>20</v>
      </c>
      <c r="H1229">
        <v>98708.27</v>
      </c>
      <c r="I1229">
        <v>1</v>
      </c>
      <c r="J1229">
        <v>98708.27</v>
      </c>
      <c r="K1229">
        <v>98708.27</v>
      </c>
      <c r="L1229">
        <v>258137.51</v>
      </c>
      <c r="M1229">
        <v>32.020000000000003</v>
      </c>
      <c r="N1229">
        <v>244333.91</v>
      </c>
    </row>
    <row r="1230" spans="1:14" x14ac:dyDescent="0.3">
      <c r="A1230" t="s">
        <v>291</v>
      </c>
      <c r="B1230" t="s">
        <v>80</v>
      </c>
      <c r="C1230" t="s">
        <v>292</v>
      </c>
      <c r="D1230" t="s">
        <v>29</v>
      </c>
      <c r="E1230" t="s">
        <v>293</v>
      </c>
      <c r="F1230" t="s">
        <v>19</v>
      </c>
      <c r="G1230" t="s">
        <v>20</v>
      </c>
      <c r="H1230">
        <v>1.6</v>
      </c>
      <c r="I1230">
        <v>4000</v>
      </c>
      <c r="J1230">
        <v>6400</v>
      </c>
      <c r="K1230">
        <v>8787.3439999999991</v>
      </c>
      <c r="L1230">
        <v>0</v>
      </c>
      <c r="M1230">
        <v>0</v>
      </c>
      <c r="N1230">
        <v>0</v>
      </c>
    </row>
    <row r="1231" spans="1:14" x14ac:dyDescent="0.3">
      <c r="A1231" t="s">
        <v>291</v>
      </c>
      <c r="B1231" t="s">
        <v>27</v>
      </c>
      <c r="C1231" t="s">
        <v>292</v>
      </c>
      <c r="D1231" t="s">
        <v>29</v>
      </c>
      <c r="E1231" t="s">
        <v>293</v>
      </c>
      <c r="F1231" t="s">
        <v>19</v>
      </c>
      <c r="G1231" t="s">
        <v>20</v>
      </c>
      <c r="H1231">
        <v>132</v>
      </c>
      <c r="I1231">
        <v>5000</v>
      </c>
      <c r="J1231">
        <v>660000</v>
      </c>
      <c r="K1231">
        <v>725957.76</v>
      </c>
      <c r="L1231">
        <v>0</v>
      </c>
      <c r="M1231">
        <v>0</v>
      </c>
      <c r="N1231">
        <v>0</v>
      </c>
    </row>
    <row r="1232" spans="1:14" x14ac:dyDescent="0.3">
      <c r="A1232" t="s">
        <v>291</v>
      </c>
      <c r="B1232" t="s">
        <v>31</v>
      </c>
      <c r="C1232" t="s">
        <v>292</v>
      </c>
      <c r="D1232" t="s">
        <v>29</v>
      </c>
      <c r="E1232" t="s">
        <v>293</v>
      </c>
      <c r="F1232" t="s">
        <v>19</v>
      </c>
      <c r="G1232" t="s">
        <v>20</v>
      </c>
      <c r="H1232">
        <v>2699.92</v>
      </c>
      <c r="I1232">
        <v>5000</v>
      </c>
      <c r="J1232">
        <v>13499600</v>
      </c>
      <c r="K1232">
        <v>14951643.975199999</v>
      </c>
      <c r="L1232">
        <v>37.15</v>
      </c>
      <c r="M1232">
        <v>16.12</v>
      </c>
      <c r="N1232">
        <v>111476.5</v>
      </c>
    </row>
    <row r="1233" spans="1:14" x14ac:dyDescent="0.3">
      <c r="A1233" t="s">
        <v>291</v>
      </c>
      <c r="B1233" t="s">
        <v>32</v>
      </c>
      <c r="C1233" t="s">
        <v>292</v>
      </c>
      <c r="D1233" t="s">
        <v>29</v>
      </c>
      <c r="E1233" t="s">
        <v>293</v>
      </c>
      <c r="F1233" t="s">
        <v>19</v>
      </c>
      <c r="G1233" t="s">
        <v>20</v>
      </c>
      <c r="H1233">
        <v>305.89</v>
      </c>
      <c r="I1233">
        <v>4500</v>
      </c>
      <c r="J1233">
        <v>1376505</v>
      </c>
      <c r="K1233">
        <v>1591915.7969</v>
      </c>
      <c r="L1233">
        <v>5</v>
      </c>
      <c r="M1233">
        <v>0</v>
      </c>
      <c r="N1233">
        <v>25678</v>
      </c>
    </row>
    <row r="1234" spans="1:14" x14ac:dyDescent="0.3">
      <c r="A1234" t="s">
        <v>291</v>
      </c>
      <c r="B1234" t="s">
        <v>33</v>
      </c>
      <c r="C1234" t="s">
        <v>292</v>
      </c>
      <c r="D1234" t="s">
        <v>29</v>
      </c>
      <c r="E1234" t="s">
        <v>293</v>
      </c>
      <c r="F1234" t="s">
        <v>19</v>
      </c>
      <c r="G1234" t="s">
        <v>20</v>
      </c>
      <c r="H1234">
        <v>12</v>
      </c>
      <c r="I1234">
        <v>65000</v>
      </c>
      <c r="J1234">
        <v>780000</v>
      </c>
      <c r="K1234">
        <v>883270.2</v>
      </c>
      <c r="L1234">
        <v>0</v>
      </c>
      <c r="M1234">
        <v>0</v>
      </c>
      <c r="N1234">
        <v>0</v>
      </c>
    </row>
    <row r="1235" spans="1:14" x14ac:dyDescent="0.3">
      <c r="A1235" t="s">
        <v>291</v>
      </c>
      <c r="B1235" t="s">
        <v>34</v>
      </c>
      <c r="C1235" t="s">
        <v>292</v>
      </c>
      <c r="D1235" t="s">
        <v>29</v>
      </c>
      <c r="E1235" t="s">
        <v>293</v>
      </c>
      <c r="F1235" t="s">
        <v>19</v>
      </c>
      <c r="G1235" t="s">
        <v>20</v>
      </c>
      <c r="H1235">
        <v>27499.21</v>
      </c>
      <c r="I1235">
        <v>1</v>
      </c>
      <c r="J1235">
        <v>27499.21</v>
      </c>
      <c r="K1235">
        <v>27499.21</v>
      </c>
      <c r="L1235">
        <v>617.5</v>
      </c>
      <c r="M1235">
        <v>0</v>
      </c>
      <c r="N1235">
        <v>617.5</v>
      </c>
    </row>
    <row r="1236" spans="1:14" x14ac:dyDescent="0.3">
      <c r="A1236" t="s">
        <v>291</v>
      </c>
      <c r="B1236" t="s">
        <v>80</v>
      </c>
      <c r="C1236" t="s">
        <v>294</v>
      </c>
      <c r="D1236" t="s">
        <v>29</v>
      </c>
      <c r="E1236" t="s">
        <v>293</v>
      </c>
      <c r="F1236" t="s">
        <v>19</v>
      </c>
      <c r="G1236" t="s">
        <v>20</v>
      </c>
      <c r="H1236">
        <v>2.38</v>
      </c>
      <c r="I1236">
        <v>4000</v>
      </c>
      <c r="J1236">
        <v>9520</v>
      </c>
      <c r="K1236">
        <v>13071.174199999999</v>
      </c>
      <c r="L1236">
        <v>0</v>
      </c>
      <c r="M1236">
        <v>0</v>
      </c>
      <c r="N1236">
        <v>0</v>
      </c>
    </row>
    <row r="1237" spans="1:14" x14ac:dyDescent="0.3">
      <c r="A1237" t="s">
        <v>291</v>
      </c>
      <c r="B1237" t="s">
        <v>27</v>
      </c>
      <c r="C1237" t="s">
        <v>294</v>
      </c>
      <c r="D1237" t="s">
        <v>29</v>
      </c>
      <c r="E1237" t="s">
        <v>293</v>
      </c>
      <c r="F1237" t="s">
        <v>19</v>
      </c>
      <c r="G1237" t="s">
        <v>20</v>
      </c>
      <c r="H1237">
        <v>217.55</v>
      </c>
      <c r="I1237">
        <v>5000</v>
      </c>
      <c r="J1237">
        <v>1087750</v>
      </c>
      <c r="K1237">
        <v>1196455.3840000001</v>
      </c>
      <c r="L1237">
        <v>97.78</v>
      </c>
      <c r="M1237">
        <v>0</v>
      </c>
      <c r="N1237">
        <v>539684.61</v>
      </c>
    </row>
    <row r="1238" spans="1:14" x14ac:dyDescent="0.3">
      <c r="A1238" t="s">
        <v>291</v>
      </c>
      <c r="B1238" t="s">
        <v>31</v>
      </c>
      <c r="C1238" t="s">
        <v>294</v>
      </c>
      <c r="D1238" t="s">
        <v>29</v>
      </c>
      <c r="E1238" t="s">
        <v>293</v>
      </c>
      <c r="F1238" t="s">
        <v>19</v>
      </c>
      <c r="G1238" t="s">
        <v>20</v>
      </c>
      <c r="H1238">
        <v>4144.32</v>
      </c>
      <c r="I1238">
        <v>5000</v>
      </c>
      <c r="J1238">
        <v>20721600</v>
      </c>
      <c r="K1238">
        <v>22950456.7392</v>
      </c>
      <c r="L1238">
        <v>2596.63</v>
      </c>
      <c r="M1238">
        <v>121.76</v>
      </c>
      <c r="N1238">
        <v>13640423.09</v>
      </c>
    </row>
    <row r="1239" spans="1:14" x14ac:dyDescent="0.3">
      <c r="A1239" t="s">
        <v>291</v>
      </c>
      <c r="B1239" t="s">
        <v>32</v>
      </c>
      <c r="C1239" t="s">
        <v>294</v>
      </c>
      <c r="D1239" t="s">
        <v>29</v>
      </c>
      <c r="E1239" t="s">
        <v>293</v>
      </c>
      <c r="F1239" t="s">
        <v>19</v>
      </c>
      <c r="G1239" t="s">
        <v>20</v>
      </c>
      <c r="H1239">
        <v>451.55</v>
      </c>
      <c r="I1239">
        <v>4500</v>
      </c>
      <c r="J1239">
        <v>2031975</v>
      </c>
      <c r="K1239">
        <v>2349961.0255</v>
      </c>
      <c r="L1239">
        <v>279</v>
      </c>
      <c r="M1239">
        <v>0</v>
      </c>
      <c r="N1239">
        <v>1453821</v>
      </c>
    </row>
    <row r="1240" spans="1:14" x14ac:dyDescent="0.3">
      <c r="A1240" t="s">
        <v>291</v>
      </c>
      <c r="B1240" t="s">
        <v>33</v>
      </c>
      <c r="C1240" t="s">
        <v>294</v>
      </c>
      <c r="D1240" t="s">
        <v>29</v>
      </c>
      <c r="E1240" t="s">
        <v>293</v>
      </c>
      <c r="F1240" t="s">
        <v>19</v>
      </c>
      <c r="G1240" t="s">
        <v>20</v>
      </c>
      <c r="H1240">
        <v>19.78</v>
      </c>
      <c r="I1240">
        <v>65000</v>
      </c>
      <c r="J1240">
        <v>1285700</v>
      </c>
      <c r="K1240">
        <v>1455923.713</v>
      </c>
      <c r="L1240">
        <v>9.36</v>
      </c>
      <c r="M1240">
        <v>0</v>
      </c>
      <c r="N1240">
        <v>679544</v>
      </c>
    </row>
    <row r="1241" spans="1:14" x14ac:dyDescent="0.3">
      <c r="A1241" t="s">
        <v>291</v>
      </c>
      <c r="B1241" t="s">
        <v>34</v>
      </c>
      <c r="C1241" t="s">
        <v>294</v>
      </c>
      <c r="D1241" t="s">
        <v>29</v>
      </c>
      <c r="E1241" t="s">
        <v>293</v>
      </c>
      <c r="F1241" t="s">
        <v>19</v>
      </c>
      <c r="G1241" t="s">
        <v>20</v>
      </c>
      <c r="H1241">
        <v>58053.79</v>
      </c>
      <c r="I1241">
        <v>1</v>
      </c>
      <c r="J1241">
        <v>58053.79</v>
      </c>
      <c r="K1241">
        <v>58053.79</v>
      </c>
      <c r="L1241">
        <v>25992.6</v>
      </c>
      <c r="M1241">
        <v>4.8899999999999997</v>
      </c>
      <c r="N1241">
        <v>23595.9</v>
      </c>
    </row>
    <row r="1242" spans="1:14" x14ac:dyDescent="0.3">
      <c r="A1242" t="s">
        <v>291</v>
      </c>
      <c r="B1242" t="s">
        <v>80</v>
      </c>
      <c r="C1242" t="s">
        <v>295</v>
      </c>
      <c r="D1242" t="s">
        <v>29</v>
      </c>
      <c r="E1242" t="s">
        <v>293</v>
      </c>
      <c r="F1242" t="s">
        <v>19</v>
      </c>
      <c r="G1242" t="s">
        <v>20</v>
      </c>
      <c r="H1242">
        <v>2.38</v>
      </c>
      <c r="I1242">
        <v>4000</v>
      </c>
      <c r="J1242">
        <v>9520</v>
      </c>
      <c r="K1242">
        <v>13071.174199999999</v>
      </c>
      <c r="L1242">
        <v>0</v>
      </c>
      <c r="M1242">
        <v>0</v>
      </c>
      <c r="N1242">
        <v>0</v>
      </c>
    </row>
    <row r="1243" spans="1:14" x14ac:dyDescent="0.3">
      <c r="A1243" t="s">
        <v>291</v>
      </c>
      <c r="B1243" t="s">
        <v>27</v>
      </c>
      <c r="C1243" t="s">
        <v>295</v>
      </c>
      <c r="D1243" t="s">
        <v>29</v>
      </c>
      <c r="E1243" t="s">
        <v>293</v>
      </c>
      <c r="F1243" t="s">
        <v>19</v>
      </c>
      <c r="G1243" t="s">
        <v>20</v>
      </c>
      <c r="H1243">
        <v>217.55</v>
      </c>
      <c r="I1243">
        <v>5000</v>
      </c>
      <c r="J1243">
        <v>1087750</v>
      </c>
      <c r="K1243">
        <v>1196455.3840000001</v>
      </c>
      <c r="L1243">
        <v>102.42</v>
      </c>
      <c r="M1243">
        <v>5.39</v>
      </c>
      <c r="N1243">
        <v>535709.1</v>
      </c>
    </row>
    <row r="1244" spans="1:14" x14ac:dyDescent="0.3">
      <c r="A1244" t="s">
        <v>291</v>
      </c>
      <c r="B1244" t="s">
        <v>31</v>
      </c>
      <c r="C1244" t="s">
        <v>295</v>
      </c>
      <c r="D1244" t="s">
        <v>29</v>
      </c>
      <c r="E1244" t="s">
        <v>293</v>
      </c>
      <c r="F1244" t="s">
        <v>19</v>
      </c>
      <c r="G1244" t="s">
        <v>20</v>
      </c>
      <c r="H1244">
        <v>4144.32</v>
      </c>
      <c r="I1244">
        <v>5000</v>
      </c>
      <c r="J1244">
        <v>20721600</v>
      </c>
      <c r="K1244">
        <v>22950456.7392</v>
      </c>
      <c r="L1244">
        <v>2798.73</v>
      </c>
      <c r="M1244">
        <v>28.79</v>
      </c>
      <c r="N1244">
        <v>15353011.07</v>
      </c>
    </row>
    <row r="1245" spans="1:14" x14ac:dyDescent="0.3">
      <c r="A1245" t="s">
        <v>291</v>
      </c>
      <c r="B1245" t="s">
        <v>32</v>
      </c>
      <c r="C1245" t="s">
        <v>295</v>
      </c>
      <c r="D1245" t="s">
        <v>29</v>
      </c>
      <c r="E1245" t="s">
        <v>293</v>
      </c>
      <c r="F1245" t="s">
        <v>19</v>
      </c>
      <c r="G1245" t="s">
        <v>20</v>
      </c>
      <c r="H1245">
        <v>451.55</v>
      </c>
      <c r="I1245">
        <v>4500</v>
      </c>
      <c r="J1245">
        <v>2031975</v>
      </c>
      <c r="K1245">
        <v>2349961.0255</v>
      </c>
      <c r="L1245">
        <v>478.84</v>
      </c>
      <c r="M1245">
        <v>0</v>
      </c>
      <c r="N1245">
        <v>2505930.9</v>
      </c>
    </row>
    <row r="1246" spans="1:14" x14ac:dyDescent="0.3">
      <c r="A1246" t="s">
        <v>291</v>
      </c>
      <c r="B1246" t="s">
        <v>33</v>
      </c>
      <c r="C1246" t="s">
        <v>295</v>
      </c>
      <c r="D1246" t="s">
        <v>29</v>
      </c>
      <c r="E1246" t="s">
        <v>293</v>
      </c>
      <c r="F1246" t="s">
        <v>19</v>
      </c>
      <c r="G1246" t="s">
        <v>20</v>
      </c>
      <c r="H1246">
        <v>19.78</v>
      </c>
      <c r="I1246">
        <v>65000</v>
      </c>
      <c r="J1246">
        <v>1285700</v>
      </c>
      <c r="K1246">
        <v>1455923.713</v>
      </c>
      <c r="L1246">
        <v>9.4700000000000006</v>
      </c>
      <c r="M1246">
        <v>0.44</v>
      </c>
      <c r="N1246">
        <v>681780</v>
      </c>
    </row>
    <row r="1247" spans="1:14" x14ac:dyDescent="0.3">
      <c r="A1247" t="s">
        <v>291</v>
      </c>
      <c r="B1247" t="s">
        <v>34</v>
      </c>
      <c r="C1247" t="s">
        <v>295</v>
      </c>
      <c r="D1247" t="s">
        <v>29</v>
      </c>
      <c r="E1247" t="s">
        <v>293</v>
      </c>
      <c r="F1247" t="s">
        <v>19</v>
      </c>
      <c r="G1247" t="s">
        <v>20</v>
      </c>
      <c r="H1247">
        <v>58053.79</v>
      </c>
      <c r="I1247">
        <v>1</v>
      </c>
      <c r="J1247">
        <v>58053.79</v>
      </c>
      <c r="K1247">
        <v>58053.79</v>
      </c>
      <c r="L1247">
        <v>66250.62</v>
      </c>
      <c r="M1247">
        <v>0.38</v>
      </c>
      <c r="N1247">
        <v>66068.62</v>
      </c>
    </row>
    <row r="1248" spans="1:14" x14ac:dyDescent="0.3">
      <c r="A1248" t="s">
        <v>291</v>
      </c>
      <c r="B1248" t="s">
        <v>80</v>
      </c>
      <c r="C1248" t="s">
        <v>296</v>
      </c>
      <c r="D1248" t="s">
        <v>29</v>
      </c>
      <c r="E1248" t="s">
        <v>293</v>
      </c>
      <c r="F1248" t="s">
        <v>19</v>
      </c>
      <c r="G1248" t="s">
        <v>20</v>
      </c>
      <c r="H1248">
        <v>2.38</v>
      </c>
      <c r="I1248">
        <v>4000</v>
      </c>
      <c r="J1248">
        <v>9520</v>
      </c>
      <c r="K1248">
        <v>13071.174199999999</v>
      </c>
      <c r="L1248">
        <v>0</v>
      </c>
      <c r="M1248">
        <v>0</v>
      </c>
      <c r="N1248">
        <v>0</v>
      </c>
    </row>
    <row r="1249" spans="1:14" x14ac:dyDescent="0.3">
      <c r="A1249" t="s">
        <v>291</v>
      </c>
      <c r="B1249" t="s">
        <v>27</v>
      </c>
      <c r="C1249" t="s">
        <v>296</v>
      </c>
      <c r="D1249" t="s">
        <v>29</v>
      </c>
      <c r="E1249" t="s">
        <v>293</v>
      </c>
      <c r="F1249" t="s">
        <v>19</v>
      </c>
      <c r="G1249" t="s">
        <v>20</v>
      </c>
      <c r="H1249">
        <v>217.55</v>
      </c>
      <c r="I1249">
        <v>5000</v>
      </c>
      <c r="J1249">
        <v>1087750</v>
      </c>
      <c r="K1249">
        <v>1196455.3840000001</v>
      </c>
      <c r="L1249">
        <v>138.35</v>
      </c>
      <c r="M1249">
        <v>0</v>
      </c>
      <c r="N1249">
        <v>796459.64</v>
      </c>
    </row>
    <row r="1250" spans="1:14" x14ac:dyDescent="0.3">
      <c r="A1250" t="s">
        <v>291</v>
      </c>
      <c r="B1250" t="s">
        <v>31</v>
      </c>
      <c r="C1250" t="s">
        <v>296</v>
      </c>
      <c r="D1250" t="s">
        <v>29</v>
      </c>
      <c r="E1250" t="s">
        <v>293</v>
      </c>
      <c r="F1250" t="s">
        <v>19</v>
      </c>
      <c r="G1250" t="s">
        <v>20</v>
      </c>
      <c r="H1250">
        <v>4144.32</v>
      </c>
      <c r="I1250">
        <v>5000</v>
      </c>
      <c r="J1250">
        <v>20721600</v>
      </c>
      <c r="K1250">
        <v>22950456.7392</v>
      </c>
      <c r="L1250">
        <v>3118.6</v>
      </c>
      <c r="M1250">
        <v>97.44</v>
      </c>
      <c r="N1250">
        <v>16743401.43</v>
      </c>
    </row>
    <row r="1251" spans="1:14" x14ac:dyDescent="0.3">
      <c r="A1251" t="s">
        <v>291</v>
      </c>
      <c r="B1251" t="s">
        <v>32</v>
      </c>
      <c r="C1251" t="s">
        <v>296</v>
      </c>
      <c r="D1251" t="s">
        <v>29</v>
      </c>
      <c r="E1251" t="s">
        <v>293</v>
      </c>
      <c r="F1251" t="s">
        <v>19</v>
      </c>
      <c r="G1251" t="s">
        <v>20</v>
      </c>
      <c r="H1251">
        <v>451.55</v>
      </c>
      <c r="I1251">
        <v>4500</v>
      </c>
      <c r="J1251">
        <v>2031975</v>
      </c>
      <c r="K1251">
        <v>2349961.0255</v>
      </c>
      <c r="L1251">
        <v>830.58</v>
      </c>
      <c r="M1251">
        <v>0</v>
      </c>
      <c r="N1251">
        <v>4330323.45</v>
      </c>
    </row>
    <row r="1252" spans="1:14" x14ac:dyDescent="0.3">
      <c r="A1252" t="s">
        <v>291</v>
      </c>
      <c r="B1252" t="s">
        <v>33</v>
      </c>
      <c r="C1252" t="s">
        <v>296</v>
      </c>
      <c r="D1252" t="s">
        <v>29</v>
      </c>
      <c r="E1252" t="s">
        <v>293</v>
      </c>
      <c r="F1252" t="s">
        <v>19</v>
      </c>
      <c r="G1252" t="s">
        <v>20</v>
      </c>
      <c r="H1252">
        <v>19.78</v>
      </c>
      <c r="I1252">
        <v>65000</v>
      </c>
      <c r="J1252">
        <v>1285700</v>
      </c>
      <c r="K1252">
        <v>1455923.713</v>
      </c>
      <c r="L1252">
        <v>10.98</v>
      </c>
      <c r="M1252">
        <v>0</v>
      </c>
      <c r="N1252">
        <v>790150</v>
      </c>
    </row>
    <row r="1253" spans="1:14" x14ac:dyDescent="0.3">
      <c r="A1253" t="s">
        <v>291</v>
      </c>
      <c r="B1253" t="s">
        <v>34</v>
      </c>
      <c r="C1253" t="s">
        <v>296</v>
      </c>
      <c r="D1253" t="s">
        <v>29</v>
      </c>
      <c r="E1253" t="s">
        <v>293</v>
      </c>
      <c r="F1253" t="s">
        <v>19</v>
      </c>
      <c r="G1253" t="s">
        <v>20</v>
      </c>
      <c r="H1253">
        <v>58053.79</v>
      </c>
      <c r="I1253">
        <v>1</v>
      </c>
      <c r="J1253">
        <v>58053.79</v>
      </c>
      <c r="K1253">
        <v>58053.79</v>
      </c>
      <c r="L1253">
        <v>68965.149999999994</v>
      </c>
      <c r="M1253">
        <v>1.59</v>
      </c>
      <c r="N1253">
        <v>68186.05</v>
      </c>
    </row>
    <row r="1254" spans="1:14" x14ac:dyDescent="0.3">
      <c r="A1254" t="s">
        <v>291</v>
      </c>
      <c r="B1254" t="s">
        <v>80</v>
      </c>
      <c r="C1254" t="s">
        <v>297</v>
      </c>
      <c r="D1254" t="s">
        <v>29</v>
      </c>
      <c r="E1254" t="s">
        <v>293</v>
      </c>
      <c r="F1254" t="s">
        <v>19</v>
      </c>
      <c r="G1254" t="s">
        <v>20</v>
      </c>
      <c r="H1254">
        <v>2.38</v>
      </c>
      <c r="I1254">
        <v>4000</v>
      </c>
      <c r="J1254">
        <v>9520</v>
      </c>
      <c r="K1254">
        <v>13071.174199999999</v>
      </c>
      <c r="L1254">
        <v>0</v>
      </c>
      <c r="M1254">
        <v>0</v>
      </c>
      <c r="N1254">
        <v>0</v>
      </c>
    </row>
    <row r="1255" spans="1:14" x14ac:dyDescent="0.3">
      <c r="A1255" t="s">
        <v>291</v>
      </c>
      <c r="B1255" t="s">
        <v>27</v>
      </c>
      <c r="C1255" t="s">
        <v>297</v>
      </c>
      <c r="D1255" t="s">
        <v>29</v>
      </c>
      <c r="E1255" t="s">
        <v>293</v>
      </c>
      <c r="F1255" t="s">
        <v>19</v>
      </c>
      <c r="G1255" t="s">
        <v>20</v>
      </c>
      <c r="H1255">
        <v>217.55</v>
      </c>
      <c r="I1255">
        <v>5000</v>
      </c>
      <c r="J1255">
        <v>1087750</v>
      </c>
      <c r="K1255">
        <v>1196455.3840000001</v>
      </c>
      <c r="L1255">
        <v>97.36</v>
      </c>
      <c r="M1255">
        <v>0</v>
      </c>
      <c r="N1255">
        <v>509803.16</v>
      </c>
    </row>
    <row r="1256" spans="1:14" x14ac:dyDescent="0.3">
      <c r="A1256" t="s">
        <v>291</v>
      </c>
      <c r="B1256" t="s">
        <v>31</v>
      </c>
      <c r="C1256" t="s">
        <v>297</v>
      </c>
      <c r="D1256" t="s">
        <v>29</v>
      </c>
      <c r="E1256" t="s">
        <v>293</v>
      </c>
      <c r="F1256" t="s">
        <v>19</v>
      </c>
      <c r="G1256" t="s">
        <v>20</v>
      </c>
      <c r="H1256">
        <v>4144.32</v>
      </c>
      <c r="I1256">
        <v>5000</v>
      </c>
      <c r="J1256">
        <v>20721600</v>
      </c>
      <c r="K1256">
        <v>22950456.7392</v>
      </c>
      <c r="L1256">
        <v>2935.03</v>
      </c>
      <c r="M1256">
        <v>84.82</v>
      </c>
      <c r="N1256">
        <v>15766604.73</v>
      </c>
    </row>
    <row r="1257" spans="1:14" x14ac:dyDescent="0.3">
      <c r="A1257" t="s">
        <v>291</v>
      </c>
      <c r="B1257" t="s">
        <v>32</v>
      </c>
      <c r="C1257" t="s">
        <v>297</v>
      </c>
      <c r="D1257" t="s">
        <v>29</v>
      </c>
      <c r="E1257" t="s">
        <v>293</v>
      </c>
      <c r="F1257" t="s">
        <v>19</v>
      </c>
      <c r="G1257" t="s">
        <v>20</v>
      </c>
      <c r="H1257">
        <v>451.55</v>
      </c>
      <c r="I1257">
        <v>4500</v>
      </c>
      <c r="J1257">
        <v>2031975</v>
      </c>
      <c r="K1257">
        <v>2349961.0255</v>
      </c>
      <c r="L1257">
        <v>350.79</v>
      </c>
      <c r="M1257">
        <v>0</v>
      </c>
      <c r="N1257">
        <v>1819108.95</v>
      </c>
    </row>
    <row r="1258" spans="1:14" x14ac:dyDescent="0.3">
      <c r="A1258" t="s">
        <v>291</v>
      </c>
      <c r="B1258" t="s">
        <v>33</v>
      </c>
      <c r="C1258" t="s">
        <v>297</v>
      </c>
      <c r="D1258" t="s">
        <v>29</v>
      </c>
      <c r="E1258" t="s">
        <v>293</v>
      </c>
      <c r="F1258" t="s">
        <v>19</v>
      </c>
      <c r="G1258" t="s">
        <v>20</v>
      </c>
      <c r="H1258">
        <v>19.78</v>
      </c>
      <c r="I1258">
        <v>65000</v>
      </c>
      <c r="J1258">
        <v>1285700</v>
      </c>
      <c r="K1258">
        <v>1455923.713</v>
      </c>
      <c r="L1258">
        <v>8.25</v>
      </c>
      <c r="M1258">
        <v>0</v>
      </c>
      <c r="N1258">
        <v>623630</v>
      </c>
    </row>
    <row r="1259" spans="1:14" x14ac:dyDescent="0.3">
      <c r="A1259" t="s">
        <v>291</v>
      </c>
      <c r="B1259" t="s">
        <v>34</v>
      </c>
      <c r="C1259" t="s">
        <v>297</v>
      </c>
      <c r="D1259" t="s">
        <v>29</v>
      </c>
      <c r="E1259" t="s">
        <v>293</v>
      </c>
      <c r="F1259" t="s">
        <v>19</v>
      </c>
      <c r="G1259" t="s">
        <v>20</v>
      </c>
      <c r="H1259">
        <v>58053.79</v>
      </c>
      <c r="I1259">
        <v>1</v>
      </c>
      <c r="J1259">
        <v>58053.79</v>
      </c>
      <c r="K1259">
        <v>58053.79</v>
      </c>
      <c r="L1259">
        <v>69530.14</v>
      </c>
      <c r="M1259">
        <v>1.0900000000000001</v>
      </c>
      <c r="N1259">
        <v>69270.44</v>
      </c>
    </row>
    <row r="1260" spans="1:14" x14ac:dyDescent="0.3">
      <c r="A1260" t="s">
        <v>291</v>
      </c>
      <c r="B1260" t="s">
        <v>80</v>
      </c>
      <c r="C1260" t="s">
        <v>298</v>
      </c>
      <c r="D1260" t="s">
        <v>17</v>
      </c>
      <c r="E1260" t="s">
        <v>293</v>
      </c>
      <c r="F1260" t="s">
        <v>19</v>
      </c>
      <c r="G1260" t="s">
        <v>20</v>
      </c>
      <c r="H1260">
        <v>1.51</v>
      </c>
      <c r="I1260">
        <v>4000</v>
      </c>
      <c r="J1260">
        <v>6040</v>
      </c>
      <c r="K1260">
        <v>8293.0558999999994</v>
      </c>
      <c r="L1260">
        <v>0</v>
      </c>
      <c r="M1260">
        <v>0</v>
      </c>
      <c r="N1260">
        <v>0</v>
      </c>
    </row>
    <row r="1261" spans="1:14" x14ac:dyDescent="0.3">
      <c r="A1261" t="s">
        <v>291</v>
      </c>
      <c r="B1261" t="s">
        <v>27</v>
      </c>
      <c r="C1261" t="s">
        <v>298</v>
      </c>
      <c r="D1261" t="s">
        <v>17</v>
      </c>
      <c r="E1261" t="s">
        <v>293</v>
      </c>
      <c r="F1261" t="s">
        <v>19</v>
      </c>
      <c r="G1261" t="s">
        <v>20</v>
      </c>
      <c r="H1261">
        <v>138.44</v>
      </c>
      <c r="I1261">
        <v>5000</v>
      </c>
      <c r="J1261">
        <v>692200</v>
      </c>
      <c r="K1261">
        <v>761375.69920000003</v>
      </c>
      <c r="L1261">
        <v>115.47</v>
      </c>
      <c r="M1261">
        <v>0</v>
      </c>
      <c r="N1261">
        <v>642076.34</v>
      </c>
    </row>
    <row r="1262" spans="1:14" x14ac:dyDescent="0.3">
      <c r="A1262" t="s">
        <v>291</v>
      </c>
      <c r="B1262" t="s">
        <v>31</v>
      </c>
      <c r="C1262" t="s">
        <v>298</v>
      </c>
      <c r="D1262" t="s">
        <v>17</v>
      </c>
      <c r="E1262" t="s">
        <v>293</v>
      </c>
      <c r="F1262" t="s">
        <v>19</v>
      </c>
      <c r="G1262" t="s">
        <v>20</v>
      </c>
      <c r="H1262">
        <v>2637.09</v>
      </c>
      <c r="I1262">
        <v>5000</v>
      </c>
      <c r="J1262">
        <v>13185450</v>
      </c>
      <c r="K1262">
        <v>14603703.3729</v>
      </c>
      <c r="L1262">
        <v>2773.12</v>
      </c>
      <c r="M1262">
        <v>33.06</v>
      </c>
      <c r="N1262">
        <v>15178830.26</v>
      </c>
    </row>
    <row r="1263" spans="1:14" x14ac:dyDescent="0.3">
      <c r="A1263" t="s">
        <v>291</v>
      </c>
      <c r="B1263" t="s">
        <v>32</v>
      </c>
      <c r="C1263" t="s">
        <v>298</v>
      </c>
      <c r="D1263" t="s">
        <v>17</v>
      </c>
      <c r="E1263" t="s">
        <v>293</v>
      </c>
      <c r="F1263" t="s">
        <v>19</v>
      </c>
      <c r="G1263" t="s">
        <v>20</v>
      </c>
      <c r="H1263">
        <v>287.33</v>
      </c>
      <c r="I1263">
        <v>4500</v>
      </c>
      <c r="J1263">
        <v>1292985</v>
      </c>
      <c r="K1263">
        <v>1495325.6592999999</v>
      </c>
      <c r="L1263">
        <v>442.38</v>
      </c>
      <c r="M1263">
        <v>0</v>
      </c>
      <c r="N1263">
        <v>2300853.77</v>
      </c>
    </row>
    <row r="1264" spans="1:14" x14ac:dyDescent="0.3">
      <c r="A1264" t="s">
        <v>291</v>
      </c>
      <c r="B1264" t="s">
        <v>33</v>
      </c>
      <c r="C1264" t="s">
        <v>298</v>
      </c>
      <c r="D1264" t="s">
        <v>17</v>
      </c>
      <c r="E1264" t="s">
        <v>293</v>
      </c>
      <c r="F1264" t="s">
        <v>19</v>
      </c>
      <c r="G1264" t="s">
        <v>20</v>
      </c>
      <c r="H1264">
        <v>12.59</v>
      </c>
      <c r="I1264">
        <v>65000</v>
      </c>
      <c r="J1264">
        <v>818350</v>
      </c>
      <c r="K1264">
        <v>926697.65150000004</v>
      </c>
      <c r="L1264">
        <v>9.57</v>
      </c>
      <c r="M1264">
        <v>0</v>
      </c>
      <c r="N1264">
        <v>709590</v>
      </c>
    </row>
    <row r="1265" spans="1:14" x14ac:dyDescent="0.3">
      <c r="A1265" t="s">
        <v>291</v>
      </c>
      <c r="B1265" t="s">
        <v>34</v>
      </c>
      <c r="C1265" t="s">
        <v>298</v>
      </c>
      <c r="D1265" t="s">
        <v>17</v>
      </c>
      <c r="E1265" t="s">
        <v>293</v>
      </c>
      <c r="F1265" t="s">
        <v>19</v>
      </c>
      <c r="G1265" t="s">
        <v>20</v>
      </c>
      <c r="H1265">
        <v>36940.300000000003</v>
      </c>
      <c r="I1265">
        <v>1</v>
      </c>
      <c r="J1265">
        <v>36940.300000000003</v>
      </c>
      <c r="K1265">
        <v>36940.300000000003</v>
      </c>
      <c r="L1265">
        <v>53492.9</v>
      </c>
      <c r="M1265">
        <v>0.63</v>
      </c>
      <c r="N1265">
        <v>51460.2</v>
      </c>
    </row>
    <row r="1266" spans="1:14" x14ac:dyDescent="0.3">
      <c r="A1266" t="s">
        <v>291</v>
      </c>
      <c r="B1266" t="s">
        <v>80</v>
      </c>
      <c r="C1266" t="s">
        <v>299</v>
      </c>
      <c r="D1266" t="s">
        <v>29</v>
      </c>
      <c r="E1266" t="s">
        <v>293</v>
      </c>
      <c r="F1266" t="s">
        <v>19</v>
      </c>
      <c r="G1266" t="s">
        <v>20</v>
      </c>
      <c r="H1266">
        <v>2.38</v>
      </c>
      <c r="I1266">
        <v>4000</v>
      </c>
      <c r="J1266">
        <v>9520</v>
      </c>
      <c r="K1266">
        <v>13071.174199999999</v>
      </c>
      <c r="L1266">
        <v>0</v>
      </c>
      <c r="M1266">
        <v>0</v>
      </c>
      <c r="N1266">
        <v>0</v>
      </c>
    </row>
    <row r="1267" spans="1:14" x14ac:dyDescent="0.3">
      <c r="A1267" t="s">
        <v>291</v>
      </c>
      <c r="B1267" t="s">
        <v>27</v>
      </c>
      <c r="C1267" t="s">
        <v>299</v>
      </c>
      <c r="D1267" t="s">
        <v>29</v>
      </c>
      <c r="E1267" t="s">
        <v>293</v>
      </c>
      <c r="F1267" t="s">
        <v>19</v>
      </c>
      <c r="G1267" t="s">
        <v>20</v>
      </c>
      <c r="H1267">
        <v>217.55</v>
      </c>
      <c r="I1267">
        <v>5000</v>
      </c>
      <c r="J1267">
        <v>1087750</v>
      </c>
      <c r="K1267">
        <v>1196455.3840000001</v>
      </c>
      <c r="L1267">
        <v>179.04</v>
      </c>
      <c r="M1267">
        <v>3.95</v>
      </c>
      <c r="N1267">
        <v>967069.16</v>
      </c>
    </row>
    <row r="1268" spans="1:14" x14ac:dyDescent="0.3">
      <c r="A1268" t="s">
        <v>291</v>
      </c>
      <c r="B1268" t="s">
        <v>31</v>
      </c>
      <c r="C1268" t="s">
        <v>299</v>
      </c>
      <c r="D1268" t="s">
        <v>29</v>
      </c>
      <c r="E1268" t="s">
        <v>293</v>
      </c>
      <c r="F1268" t="s">
        <v>19</v>
      </c>
      <c r="G1268" t="s">
        <v>20</v>
      </c>
      <c r="H1268">
        <v>4144.32</v>
      </c>
      <c r="I1268">
        <v>5000</v>
      </c>
      <c r="J1268">
        <v>20721600</v>
      </c>
      <c r="K1268">
        <v>22950456.7392</v>
      </c>
      <c r="L1268">
        <v>4029.09</v>
      </c>
      <c r="M1268">
        <v>75.5</v>
      </c>
      <c r="N1268">
        <v>21866690.870000001</v>
      </c>
    </row>
    <row r="1269" spans="1:14" x14ac:dyDescent="0.3">
      <c r="A1269" t="s">
        <v>291</v>
      </c>
      <c r="B1269" t="s">
        <v>32</v>
      </c>
      <c r="C1269" t="s">
        <v>299</v>
      </c>
      <c r="D1269" t="s">
        <v>29</v>
      </c>
      <c r="E1269" t="s">
        <v>293</v>
      </c>
      <c r="F1269" t="s">
        <v>19</v>
      </c>
      <c r="G1269" t="s">
        <v>20</v>
      </c>
      <c r="H1269">
        <v>451.55</v>
      </c>
      <c r="I1269">
        <v>4500</v>
      </c>
      <c r="J1269">
        <v>2031975</v>
      </c>
      <c r="K1269">
        <v>2349961.0255</v>
      </c>
      <c r="L1269">
        <v>235.93</v>
      </c>
      <c r="M1269">
        <v>0</v>
      </c>
      <c r="N1269">
        <v>1227119</v>
      </c>
    </row>
    <row r="1270" spans="1:14" x14ac:dyDescent="0.3">
      <c r="A1270" t="s">
        <v>291</v>
      </c>
      <c r="B1270" t="s">
        <v>33</v>
      </c>
      <c r="C1270" t="s">
        <v>299</v>
      </c>
      <c r="D1270" t="s">
        <v>29</v>
      </c>
      <c r="E1270" t="s">
        <v>293</v>
      </c>
      <c r="F1270" t="s">
        <v>19</v>
      </c>
      <c r="G1270" t="s">
        <v>20</v>
      </c>
      <c r="H1270">
        <v>19.78</v>
      </c>
      <c r="I1270">
        <v>65000</v>
      </c>
      <c r="J1270">
        <v>1285700</v>
      </c>
      <c r="K1270">
        <v>1455923.713</v>
      </c>
      <c r="L1270">
        <v>16.97</v>
      </c>
      <c r="M1270">
        <v>0.49</v>
      </c>
      <c r="N1270">
        <v>1208110</v>
      </c>
    </row>
    <row r="1271" spans="1:14" x14ac:dyDescent="0.3">
      <c r="A1271" t="s">
        <v>291</v>
      </c>
      <c r="B1271" t="s">
        <v>34</v>
      </c>
      <c r="C1271" t="s">
        <v>299</v>
      </c>
      <c r="D1271" t="s">
        <v>29</v>
      </c>
      <c r="E1271" t="s">
        <v>293</v>
      </c>
      <c r="F1271" t="s">
        <v>19</v>
      </c>
      <c r="G1271" t="s">
        <v>20</v>
      </c>
      <c r="H1271">
        <v>58053.79</v>
      </c>
      <c r="I1271">
        <v>1</v>
      </c>
      <c r="J1271">
        <v>58053.79</v>
      </c>
      <c r="K1271">
        <v>58053.79</v>
      </c>
      <c r="L1271">
        <v>35412.959999999999</v>
      </c>
      <c r="M1271">
        <v>1.99</v>
      </c>
      <c r="N1271">
        <v>35390.559999999998</v>
      </c>
    </row>
    <row r="1272" spans="1:14" x14ac:dyDescent="0.3">
      <c r="A1272" t="s">
        <v>291</v>
      </c>
      <c r="B1272" t="s">
        <v>80</v>
      </c>
      <c r="C1272" t="s">
        <v>300</v>
      </c>
      <c r="D1272" t="s">
        <v>29</v>
      </c>
      <c r="E1272" t="s">
        <v>293</v>
      </c>
      <c r="F1272" t="s">
        <v>19</v>
      </c>
      <c r="G1272" t="s">
        <v>20</v>
      </c>
      <c r="H1272">
        <v>2.38</v>
      </c>
      <c r="I1272">
        <v>4000</v>
      </c>
      <c r="J1272">
        <v>9520</v>
      </c>
      <c r="K1272">
        <v>13071.174199999999</v>
      </c>
      <c r="L1272">
        <v>0</v>
      </c>
      <c r="M1272">
        <v>0</v>
      </c>
      <c r="N1272">
        <v>0</v>
      </c>
    </row>
    <row r="1273" spans="1:14" x14ac:dyDescent="0.3">
      <c r="A1273" t="s">
        <v>291</v>
      </c>
      <c r="B1273" t="s">
        <v>27</v>
      </c>
      <c r="C1273" t="s">
        <v>300</v>
      </c>
      <c r="D1273" t="s">
        <v>29</v>
      </c>
      <c r="E1273" t="s">
        <v>293</v>
      </c>
      <c r="F1273" t="s">
        <v>19</v>
      </c>
      <c r="G1273" t="s">
        <v>20</v>
      </c>
      <c r="H1273">
        <v>217.55</v>
      </c>
      <c r="I1273">
        <v>5000</v>
      </c>
      <c r="J1273">
        <v>1087750</v>
      </c>
      <c r="K1273">
        <v>1196455.3840000001</v>
      </c>
      <c r="L1273">
        <v>125.99</v>
      </c>
      <c r="M1273">
        <v>0.17</v>
      </c>
      <c r="N1273">
        <v>718572.59</v>
      </c>
    </row>
    <row r="1274" spans="1:14" x14ac:dyDescent="0.3">
      <c r="A1274" t="s">
        <v>291</v>
      </c>
      <c r="B1274" t="s">
        <v>31</v>
      </c>
      <c r="C1274" t="s">
        <v>300</v>
      </c>
      <c r="D1274" t="s">
        <v>29</v>
      </c>
      <c r="E1274" t="s">
        <v>293</v>
      </c>
      <c r="F1274" t="s">
        <v>19</v>
      </c>
      <c r="G1274" t="s">
        <v>20</v>
      </c>
      <c r="H1274">
        <v>4144.32</v>
      </c>
      <c r="I1274">
        <v>5000</v>
      </c>
      <c r="J1274">
        <v>20721600</v>
      </c>
      <c r="K1274">
        <v>22950456.7392</v>
      </c>
      <c r="L1274">
        <v>2206.2800000000002</v>
      </c>
      <c r="M1274">
        <v>43.64</v>
      </c>
      <c r="N1274">
        <v>11982015.91</v>
      </c>
    </row>
    <row r="1275" spans="1:14" x14ac:dyDescent="0.3">
      <c r="A1275" t="s">
        <v>291</v>
      </c>
      <c r="B1275" t="s">
        <v>32</v>
      </c>
      <c r="C1275" t="s">
        <v>300</v>
      </c>
      <c r="D1275" t="s">
        <v>29</v>
      </c>
      <c r="E1275" t="s">
        <v>293</v>
      </c>
      <c r="F1275" t="s">
        <v>19</v>
      </c>
      <c r="G1275" t="s">
        <v>20</v>
      </c>
      <c r="H1275">
        <v>451.55</v>
      </c>
      <c r="I1275">
        <v>4500</v>
      </c>
      <c r="J1275">
        <v>2031975</v>
      </c>
      <c r="K1275">
        <v>2349961.0255</v>
      </c>
      <c r="L1275">
        <v>472</v>
      </c>
      <c r="M1275">
        <v>0</v>
      </c>
      <c r="N1275">
        <v>2455008.67</v>
      </c>
    </row>
    <row r="1276" spans="1:14" x14ac:dyDescent="0.3">
      <c r="A1276" t="s">
        <v>291</v>
      </c>
      <c r="B1276" t="s">
        <v>33</v>
      </c>
      <c r="C1276" t="s">
        <v>300</v>
      </c>
      <c r="D1276" t="s">
        <v>29</v>
      </c>
      <c r="E1276" t="s">
        <v>293</v>
      </c>
      <c r="F1276" t="s">
        <v>19</v>
      </c>
      <c r="G1276" t="s">
        <v>20</v>
      </c>
      <c r="H1276">
        <v>19.78</v>
      </c>
      <c r="I1276">
        <v>65000</v>
      </c>
      <c r="J1276">
        <v>1285700</v>
      </c>
      <c r="K1276">
        <v>1455923.713</v>
      </c>
      <c r="L1276">
        <v>11.94</v>
      </c>
      <c r="M1276">
        <v>0.06</v>
      </c>
      <c r="N1276">
        <v>857460</v>
      </c>
    </row>
    <row r="1277" spans="1:14" x14ac:dyDescent="0.3">
      <c r="A1277" t="s">
        <v>291</v>
      </c>
      <c r="B1277" t="s">
        <v>34</v>
      </c>
      <c r="C1277" t="s">
        <v>300</v>
      </c>
      <c r="D1277" t="s">
        <v>29</v>
      </c>
      <c r="E1277" t="s">
        <v>293</v>
      </c>
      <c r="F1277" t="s">
        <v>19</v>
      </c>
      <c r="G1277" t="s">
        <v>20</v>
      </c>
      <c r="H1277">
        <v>58053.79</v>
      </c>
      <c r="I1277">
        <v>1</v>
      </c>
      <c r="J1277">
        <v>58053.79</v>
      </c>
      <c r="K1277">
        <v>58053.79</v>
      </c>
      <c r="L1277">
        <v>23170.92</v>
      </c>
      <c r="M1277">
        <v>1.1000000000000001</v>
      </c>
      <c r="N1277">
        <v>22483.02</v>
      </c>
    </row>
    <row r="1278" spans="1:14" x14ac:dyDescent="0.3">
      <c r="A1278" t="s">
        <v>291</v>
      </c>
      <c r="B1278" t="s">
        <v>80</v>
      </c>
      <c r="C1278" t="s">
        <v>301</v>
      </c>
      <c r="D1278" t="s">
        <v>29</v>
      </c>
      <c r="E1278" t="s">
        <v>293</v>
      </c>
      <c r="F1278" t="s">
        <v>19</v>
      </c>
      <c r="G1278" t="s">
        <v>20</v>
      </c>
      <c r="H1278">
        <v>1.6</v>
      </c>
      <c r="I1278">
        <v>4000</v>
      </c>
      <c r="J1278">
        <v>6400</v>
      </c>
      <c r="K1278">
        <v>8787.3439999999991</v>
      </c>
      <c r="L1278">
        <v>0</v>
      </c>
      <c r="M1278">
        <v>0</v>
      </c>
      <c r="N1278">
        <v>0</v>
      </c>
    </row>
    <row r="1279" spans="1:14" x14ac:dyDescent="0.3">
      <c r="A1279" t="s">
        <v>291</v>
      </c>
      <c r="B1279" t="s">
        <v>27</v>
      </c>
      <c r="C1279" t="s">
        <v>301</v>
      </c>
      <c r="D1279" t="s">
        <v>29</v>
      </c>
      <c r="E1279" t="s">
        <v>293</v>
      </c>
      <c r="F1279" t="s">
        <v>19</v>
      </c>
      <c r="G1279" t="s">
        <v>20</v>
      </c>
      <c r="H1279">
        <v>132</v>
      </c>
      <c r="I1279">
        <v>5000</v>
      </c>
      <c r="J1279">
        <v>660000</v>
      </c>
      <c r="K1279">
        <v>725957.76</v>
      </c>
      <c r="L1279">
        <v>32.35</v>
      </c>
      <c r="M1279">
        <v>5.8</v>
      </c>
      <c r="N1279">
        <v>145733.43</v>
      </c>
    </row>
    <row r="1280" spans="1:14" x14ac:dyDescent="0.3">
      <c r="A1280" t="s">
        <v>291</v>
      </c>
      <c r="B1280" t="s">
        <v>31</v>
      </c>
      <c r="C1280" t="s">
        <v>301</v>
      </c>
      <c r="D1280" t="s">
        <v>29</v>
      </c>
      <c r="E1280" t="s">
        <v>293</v>
      </c>
      <c r="F1280" t="s">
        <v>19</v>
      </c>
      <c r="G1280" t="s">
        <v>20</v>
      </c>
      <c r="H1280">
        <v>2699.92</v>
      </c>
      <c r="I1280">
        <v>5000</v>
      </c>
      <c r="J1280">
        <v>13499600</v>
      </c>
      <c r="K1280">
        <v>14951643.975199999</v>
      </c>
      <c r="L1280">
        <v>733.41</v>
      </c>
      <c r="M1280">
        <v>16.78</v>
      </c>
      <c r="N1280">
        <v>3949085.69</v>
      </c>
    </row>
    <row r="1281" spans="1:14" x14ac:dyDescent="0.3">
      <c r="A1281" t="s">
        <v>291</v>
      </c>
      <c r="B1281" t="s">
        <v>32</v>
      </c>
      <c r="C1281" t="s">
        <v>301</v>
      </c>
      <c r="D1281" t="s">
        <v>29</v>
      </c>
      <c r="E1281" t="s">
        <v>293</v>
      </c>
      <c r="F1281" t="s">
        <v>19</v>
      </c>
      <c r="G1281" t="s">
        <v>20</v>
      </c>
      <c r="H1281">
        <v>305.89</v>
      </c>
      <c r="I1281">
        <v>4500</v>
      </c>
      <c r="J1281">
        <v>1376505</v>
      </c>
      <c r="K1281">
        <v>1591915.7969</v>
      </c>
      <c r="L1281">
        <v>150.41</v>
      </c>
      <c r="M1281">
        <v>0</v>
      </c>
      <c r="N1281">
        <v>784994</v>
      </c>
    </row>
    <row r="1282" spans="1:14" x14ac:dyDescent="0.3">
      <c r="A1282" t="s">
        <v>291</v>
      </c>
      <c r="B1282" t="s">
        <v>33</v>
      </c>
      <c r="C1282" t="s">
        <v>301</v>
      </c>
      <c r="D1282" t="s">
        <v>29</v>
      </c>
      <c r="E1282" t="s">
        <v>293</v>
      </c>
      <c r="F1282" t="s">
        <v>19</v>
      </c>
      <c r="G1282" t="s">
        <v>20</v>
      </c>
      <c r="H1282">
        <v>12</v>
      </c>
      <c r="I1282">
        <v>65000</v>
      </c>
      <c r="J1282">
        <v>780000</v>
      </c>
      <c r="K1282">
        <v>883270.2</v>
      </c>
      <c r="L1282">
        <v>3.43</v>
      </c>
      <c r="M1282">
        <v>0.36</v>
      </c>
      <c r="N1282">
        <v>226990</v>
      </c>
    </row>
    <row r="1283" spans="1:14" x14ac:dyDescent="0.3">
      <c r="A1283" t="s">
        <v>291</v>
      </c>
      <c r="B1283" t="s">
        <v>34</v>
      </c>
      <c r="C1283" t="s">
        <v>301</v>
      </c>
      <c r="D1283" t="s">
        <v>29</v>
      </c>
      <c r="E1283" t="s">
        <v>293</v>
      </c>
      <c r="F1283" t="s">
        <v>19</v>
      </c>
      <c r="G1283" t="s">
        <v>20</v>
      </c>
      <c r="H1283">
        <v>27499.21</v>
      </c>
      <c r="I1283">
        <v>1</v>
      </c>
      <c r="J1283">
        <v>27499.21</v>
      </c>
      <c r="K1283">
        <v>27499.21</v>
      </c>
      <c r="L1283">
        <v>30331.21</v>
      </c>
      <c r="M1283">
        <v>1.58</v>
      </c>
      <c r="N1283">
        <v>30331.21</v>
      </c>
    </row>
    <row r="1284" spans="1:14" x14ac:dyDescent="0.3">
      <c r="A1284" t="s">
        <v>291</v>
      </c>
      <c r="B1284" t="s">
        <v>80</v>
      </c>
      <c r="C1284" t="s">
        <v>302</v>
      </c>
      <c r="D1284" t="s">
        <v>29</v>
      </c>
      <c r="E1284" t="s">
        <v>293</v>
      </c>
      <c r="F1284" t="s">
        <v>19</v>
      </c>
      <c r="G1284" t="s">
        <v>20</v>
      </c>
      <c r="H1284">
        <v>2.38</v>
      </c>
      <c r="I1284">
        <v>4000</v>
      </c>
      <c r="J1284">
        <v>9520</v>
      </c>
      <c r="K1284">
        <v>13071.174199999999</v>
      </c>
      <c r="L1284">
        <v>0</v>
      </c>
      <c r="M1284">
        <v>0</v>
      </c>
      <c r="N1284">
        <v>0</v>
      </c>
    </row>
    <row r="1285" spans="1:14" x14ac:dyDescent="0.3">
      <c r="A1285" t="s">
        <v>291</v>
      </c>
      <c r="B1285" t="s">
        <v>27</v>
      </c>
      <c r="C1285" t="s">
        <v>302</v>
      </c>
      <c r="D1285" t="s">
        <v>29</v>
      </c>
      <c r="E1285" t="s">
        <v>293</v>
      </c>
      <c r="F1285" t="s">
        <v>19</v>
      </c>
      <c r="G1285" t="s">
        <v>20</v>
      </c>
      <c r="H1285">
        <v>217.55</v>
      </c>
      <c r="I1285">
        <v>5000</v>
      </c>
      <c r="J1285">
        <v>1087750</v>
      </c>
      <c r="K1285">
        <v>1196455.3840000001</v>
      </c>
      <c r="L1285">
        <v>207.38</v>
      </c>
      <c r="M1285">
        <v>0</v>
      </c>
      <c r="N1285">
        <v>1122470.32</v>
      </c>
    </row>
    <row r="1286" spans="1:14" x14ac:dyDescent="0.3">
      <c r="A1286" t="s">
        <v>291</v>
      </c>
      <c r="B1286" t="s">
        <v>31</v>
      </c>
      <c r="C1286" t="s">
        <v>302</v>
      </c>
      <c r="D1286" t="s">
        <v>29</v>
      </c>
      <c r="E1286" t="s">
        <v>293</v>
      </c>
      <c r="F1286" t="s">
        <v>19</v>
      </c>
      <c r="G1286" t="s">
        <v>20</v>
      </c>
      <c r="H1286">
        <v>4144.32</v>
      </c>
      <c r="I1286">
        <v>5000</v>
      </c>
      <c r="J1286">
        <v>20721600</v>
      </c>
      <c r="K1286">
        <v>22950456.7392</v>
      </c>
      <c r="L1286">
        <v>3297.11</v>
      </c>
      <c r="M1286">
        <v>40.61</v>
      </c>
      <c r="N1286">
        <v>18064236.32</v>
      </c>
    </row>
    <row r="1287" spans="1:14" x14ac:dyDescent="0.3">
      <c r="A1287" t="s">
        <v>291</v>
      </c>
      <c r="B1287" t="s">
        <v>32</v>
      </c>
      <c r="C1287" t="s">
        <v>302</v>
      </c>
      <c r="D1287" t="s">
        <v>29</v>
      </c>
      <c r="E1287" t="s">
        <v>293</v>
      </c>
      <c r="F1287" t="s">
        <v>19</v>
      </c>
      <c r="G1287" t="s">
        <v>20</v>
      </c>
      <c r="H1287">
        <v>451.55</v>
      </c>
      <c r="I1287">
        <v>4500</v>
      </c>
      <c r="J1287">
        <v>2031975</v>
      </c>
      <c r="K1287">
        <v>2349961.0255</v>
      </c>
      <c r="L1287">
        <v>302.82</v>
      </c>
      <c r="M1287">
        <v>0</v>
      </c>
      <c r="N1287">
        <v>1573905.55</v>
      </c>
    </row>
    <row r="1288" spans="1:14" x14ac:dyDescent="0.3">
      <c r="A1288" t="s">
        <v>291</v>
      </c>
      <c r="B1288" t="s">
        <v>33</v>
      </c>
      <c r="C1288" t="s">
        <v>302</v>
      </c>
      <c r="D1288" t="s">
        <v>29</v>
      </c>
      <c r="E1288" t="s">
        <v>293</v>
      </c>
      <c r="F1288" t="s">
        <v>19</v>
      </c>
      <c r="G1288" t="s">
        <v>20</v>
      </c>
      <c r="H1288">
        <v>19.78</v>
      </c>
      <c r="I1288">
        <v>65000</v>
      </c>
      <c r="J1288">
        <v>1285700</v>
      </c>
      <c r="K1288">
        <v>1455923.713</v>
      </c>
      <c r="L1288">
        <v>23.12</v>
      </c>
      <c r="M1288">
        <v>0</v>
      </c>
      <c r="N1288">
        <v>1678110</v>
      </c>
    </row>
    <row r="1289" spans="1:14" x14ac:dyDescent="0.3">
      <c r="A1289" t="s">
        <v>291</v>
      </c>
      <c r="B1289" t="s">
        <v>34</v>
      </c>
      <c r="C1289" t="s">
        <v>302</v>
      </c>
      <c r="D1289" t="s">
        <v>29</v>
      </c>
      <c r="E1289" t="s">
        <v>293</v>
      </c>
      <c r="F1289" t="s">
        <v>19</v>
      </c>
      <c r="G1289" t="s">
        <v>20</v>
      </c>
      <c r="H1289">
        <v>58053.79</v>
      </c>
      <c r="I1289">
        <v>1</v>
      </c>
      <c r="J1289">
        <v>58053.79</v>
      </c>
      <c r="K1289">
        <v>58053.79</v>
      </c>
      <c r="L1289">
        <v>49755.03</v>
      </c>
      <c r="M1289">
        <v>1.1200000000000001</v>
      </c>
      <c r="N1289">
        <v>47451.03</v>
      </c>
    </row>
    <row r="1290" spans="1:14" x14ac:dyDescent="0.3">
      <c r="A1290" t="s">
        <v>291</v>
      </c>
      <c r="B1290" t="s">
        <v>80</v>
      </c>
      <c r="C1290" t="s">
        <v>303</v>
      </c>
      <c r="D1290" t="s">
        <v>64</v>
      </c>
      <c r="E1290" t="s">
        <v>293</v>
      </c>
      <c r="F1290" t="s">
        <v>19</v>
      </c>
      <c r="G1290" t="s">
        <v>20</v>
      </c>
      <c r="H1290">
        <v>2.91</v>
      </c>
      <c r="I1290">
        <v>4000</v>
      </c>
      <c r="J1290">
        <v>11640</v>
      </c>
      <c r="K1290">
        <v>15981.981900000001</v>
      </c>
      <c r="L1290">
        <v>0</v>
      </c>
      <c r="M1290">
        <v>0</v>
      </c>
      <c r="N1290">
        <v>0</v>
      </c>
    </row>
    <row r="1291" spans="1:14" x14ac:dyDescent="0.3">
      <c r="A1291" t="s">
        <v>291</v>
      </c>
      <c r="B1291" t="s">
        <v>27</v>
      </c>
      <c r="C1291" t="s">
        <v>303</v>
      </c>
      <c r="D1291" t="s">
        <v>64</v>
      </c>
      <c r="E1291" t="s">
        <v>293</v>
      </c>
      <c r="F1291" t="s">
        <v>19</v>
      </c>
      <c r="G1291" t="s">
        <v>20</v>
      </c>
      <c r="H1291">
        <v>267.01</v>
      </c>
      <c r="I1291">
        <v>5000</v>
      </c>
      <c r="J1291">
        <v>1335050</v>
      </c>
      <c r="K1291">
        <v>1468469.5567999999</v>
      </c>
      <c r="L1291">
        <v>117.21</v>
      </c>
      <c r="M1291">
        <v>19.5</v>
      </c>
      <c r="N1291">
        <v>548856</v>
      </c>
    </row>
    <row r="1292" spans="1:14" x14ac:dyDescent="0.3">
      <c r="A1292" t="s">
        <v>291</v>
      </c>
      <c r="B1292" t="s">
        <v>31</v>
      </c>
      <c r="C1292" t="s">
        <v>303</v>
      </c>
      <c r="D1292" t="s">
        <v>64</v>
      </c>
      <c r="E1292" t="s">
        <v>293</v>
      </c>
      <c r="F1292" t="s">
        <v>19</v>
      </c>
      <c r="G1292" t="s">
        <v>20</v>
      </c>
      <c r="H1292">
        <v>5086.6499999999996</v>
      </c>
      <c r="I1292">
        <v>5000</v>
      </c>
      <c r="J1292">
        <v>25433250</v>
      </c>
      <c r="K1292">
        <v>28168901.236499999</v>
      </c>
      <c r="L1292">
        <v>2285.37</v>
      </c>
      <c r="M1292">
        <v>29.09</v>
      </c>
      <c r="N1292">
        <v>12383992.199999999</v>
      </c>
    </row>
    <row r="1293" spans="1:14" x14ac:dyDescent="0.3">
      <c r="A1293" t="s">
        <v>291</v>
      </c>
      <c r="B1293" t="s">
        <v>32</v>
      </c>
      <c r="C1293" t="s">
        <v>303</v>
      </c>
      <c r="D1293" t="s">
        <v>64</v>
      </c>
      <c r="E1293" t="s">
        <v>293</v>
      </c>
      <c r="F1293" t="s">
        <v>19</v>
      </c>
      <c r="G1293" t="s">
        <v>20</v>
      </c>
      <c r="H1293">
        <v>554.22</v>
      </c>
      <c r="I1293">
        <v>4500</v>
      </c>
      <c r="J1293">
        <v>2493990</v>
      </c>
      <c r="K1293">
        <v>2884277.2662</v>
      </c>
      <c r="L1293">
        <v>679.91</v>
      </c>
      <c r="M1293">
        <v>0</v>
      </c>
      <c r="N1293">
        <v>3523404.2</v>
      </c>
    </row>
    <row r="1294" spans="1:14" x14ac:dyDescent="0.3">
      <c r="A1294" t="s">
        <v>291</v>
      </c>
      <c r="B1294" t="s">
        <v>33</v>
      </c>
      <c r="C1294" t="s">
        <v>303</v>
      </c>
      <c r="D1294" t="s">
        <v>64</v>
      </c>
      <c r="E1294" t="s">
        <v>293</v>
      </c>
      <c r="F1294" t="s">
        <v>19</v>
      </c>
      <c r="G1294" t="s">
        <v>20</v>
      </c>
      <c r="H1294">
        <v>24.27</v>
      </c>
      <c r="I1294">
        <v>65000</v>
      </c>
      <c r="J1294">
        <v>1577550</v>
      </c>
      <c r="K1294">
        <v>1786413.9794999999</v>
      </c>
      <c r="L1294">
        <v>12.16</v>
      </c>
      <c r="M1294">
        <v>3.26</v>
      </c>
      <c r="N1294">
        <v>649450</v>
      </c>
    </row>
    <row r="1295" spans="1:14" x14ac:dyDescent="0.3">
      <c r="A1295" t="s">
        <v>291</v>
      </c>
      <c r="B1295" t="s">
        <v>34</v>
      </c>
      <c r="C1295" t="s">
        <v>303</v>
      </c>
      <c r="D1295" t="s">
        <v>64</v>
      </c>
      <c r="E1295" t="s">
        <v>293</v>
      </c>
      <c r="F1295" t="s">
        <v>19</v>
      </c>
      <c r="G1295" t="s">
        <v>20</v>
      </c>
      <c r="H1295">
        <v>71253.89</v>
      </c>
      <c r="I1295">
        <v>1</v>
      </c>
      <c r="J1295">
        <v>71253.89</v>
      </c>
      <c r="K1295">
        <v>71253.89</v>
      </c>
      <c r="L1295">
        <v>88573.86</v>
      </c>
      <c r="M1295">
        <v>0.03</v>
      </c>
      <c r="N1295">
        <v>88420.26</v>
      </c>
    </row>
    <row r="1296" spans="1:14" x14ac:dyDescent="0.3">
      <c r="A1296" t="s">
        <v>291</v>
      </c>
      <c r="B1296" t="s">
        <v>80</v>
      </c>
      <c r="C1296" t="s">
        <v>304</v>
      </c>
      <c r="D1296" t="s">
        <v>29</v>
      </c>
      <c r="E1296" t="s">
        <v>293</v>
      </c>
      <c r="F1296" t="s">
        <v>19</v>
      </c>
      <c r="G1296" t="s">
        <v>20</v>
      </c>
      <c r="H1296">
        <v>2.38</v>
      </c>
      <c r="I1296">
        <v>4000</v>
      </c>
      <c r="J1296">
        <v>9520</v>
      </c>
      <c r="K1296">
        <v>13071.174199999999</v>
      </c>
      <c r="L1296">
        <v>0</v>
      </c>
      <c r="M1296">
        <v>0</v>
      </c>
      <c r="N1296">
        <v>0</v>
      </c>
    </row>
    <row r="1297" spans="1:14" x14ac:dyDescent="0.3">
      <c r="A1297" t="s">
        <v>291</v>
      </c>
      <c r="B1297" t="s">
        <v>27</v>
      </c>
      <c r="C1297" t="s">
        <v>304</v>
      </c>
      <c r="D1297" t="s">
        <v>29</v>
      </c>
      <c r="E1297" t="s">
        <v>293</v>
      </c>
      <c r="F1297" t="s">
        <v>19</v>
      </c>
      <c r="G1297" t="s">
        <v>20</v>
      </c>
      <c r="H1297">
        <v>217.55</v>
      </c>
      <c r="I1297">
        <v>5000</v>
      </c>
      <c r="J1297">
        <v>1087750</v>
      </c>
      <c r="K1297">
        <v>1196455.3840000001</v>
      </c>
      <c r="L1297">
        <v>188.44</v>
      </c>
      <c r="M1297">
        <v>0</v>
      </c>
      <c r="N1297">
        <v>1011136.04</v>
      </c>
    </row>
    <row r="1298" spans="1:14" x14ac:dyDescent="0.3">
      <c r="A1298" t="s">
        <v>291</v>
      </c>
      <c r="B1298" t="s">
        <v>31</v>
      </c>
      <c r="C1298" t="s">
        <v>304</v>
      </c>
      <c r="D1298" t="s">
        <v>29</v>
      </c>
      <c r="E1298" t="s">
        <v>293</v>
      </c>
      <c r="F1298" t="s">
        <v>19</v>
      </c>
      <c r="G1298" t="s">
        <v>20</v>
      </c>
      <c r="H1298">
        <v>4144.32</v>
      </c>
      <c r="I1298">
        <v>5000</v>
      </c>
      <c r="J1298">
        <v>20721600</v>
      </c>
      <c r="K1298">
        <v>22950456.7392</v>
      </c>
      <c r="L1298">
        <v>4020.67</v>
      </c>
      <c r="M1298">
        <v>123.78</v>
      </c>
      <c r="N1298">
        <v>21741374.670000002</v>
      </c>
    </row>
    <row r="1299" spans="1:14" x14ac:dyDescent="0.3">
      <c r="A1299" t="s">
        <v>291</v>
      </c>
      <c r="B1299" t="s">
        <v>32</v>
      </c>
      <c r="C1299" t="s">
        <v>304</v>
      </c>
      <c r="D1299" t="s">
        <v>29</v>
      </c>
      <c r="E1299" t="s">
        <v>293</v>
      </c>
      <c r="F1299" t="s">
        <v>19</v>
      </c>
      <c r="G1299" t="s">
        <v>20</v>
      </c>
      <c r="H1299">
        <v>451.55</v>
      </c>
      <c r="I1299">
        <v>4500</v>
      </c>
      <c r="J1299">
        <v>2031975</v>
      </c>
      <c r="K1299">
        <v>2349961.0255</v>
      </c>
      <c r="L1299">
        <v>288.61</v>
      </c>
      <c r="M1299">
        <v>0</v>
      </c>
      <c r="N1299">
        <v>1501335.55</v>
      </c>
    </row>
    <row r="1300" spans="1:14" x14ac:dyDescent="0.3">
      <c r="A1300" t="s">
        <v>291</v>
      </c>
      <c r="B1300" t="s">
        <v>33</v>
      </c>
      <c r="C1300" t="s">
        <v>304</v>
      </c>
      <c r="D1300" t="s">
        <v>29</v>
      </c>
      <c r="E1300" t="s">
        <v>293</v>
      </c>
      <c r="F1300" t="s">
        <v>19</v>
      </c>
      <c r="G1300" t="s">
        <v>20</v>
      </c>
      <c r="H1300">
        <v>19.78</v>
      </c>
      <c r="I1300">
        <v>65000</v>
      </c>
      <c r="J1300">
        <v>1285700</v>
      </c>
      <c r="K1300">
        <v>1455923.713</v>
      </c>
      <c r="L1300">
        <v>22.26</v>
      </c>
      <c r="M1300">
        <v>0</v>
      </c>
      <c r="N1300">
        <v>1705320</v>
      </c>
    </row>
    <row r="1301" spans="1:14" x14ac:dyDescent="0.3">
      <c r="A1301" t="s">
        <v>291</v>
      </c>
      <c r="B1301" t="s">
        <v>34</v>
      </c>
      <c r="C1301" t="s">
        <v>304</v>
      </c>
      <c r="D1301" t="s">
        <v>29</v>
      </c>
      <c r="E1301" t="s">
        <v>293</v>
      </c>
      <c r="F1301" t="s">
        <v>19</v>
      </c>
      <c r="G1301" t="s">
        <v>20</v>
      </c>
      <c r="H1301">
        <v>58053.79</v>
      </c>
      <c r="I1301">
        <v>1</v>
      </c>
      <c r="J1301">
        <v>58053.79</v>
      </c>
      <c r="K1301">
        <v>58053.79</v>
      </c>
      <c r="L1301">
        <v>76024.03</v>
      </c>
      <c r="M1301">
        <v>4.91</v>
      </c>
      <c r="N1301">
        <v>75685.929999999993</v>
      </c>
    </row>
    <row r="1302" spans="1:14" x14ac:dyDescent="0.3">
      <c r="A1302" t="s">
        <v>291</v>
      </c>
      <c r="B1302" t="s">
        <v>80</v>
      </c>
      <c r="C1302" t="s">
        <v>305</v>
      </c>
      <c r="D1302" t="s">
        <v>29</v>
      </c>
      <c r="E1302" t="s">
        <v>293</v>
      </c>
      <c r="F1302" t="s">
        <v>19</v>
      </c>
      <c r="G1302" t="s">
        <v>20</v>
      </c>
      <c r="H1302">
        <v>2.38</v>
      </c>
      <c r="I1302">
        <v>4000</v>
      </c>
      <c r="J1302">
        <v>9520</v>
      </c>
      <c r="K1302">
        <v>13071.174199999999</v>
      </c>
      <c r="L1302">
        <v>0</v>
      </c>
      <c r="M1302">
        <v>0</v>
      </c>
      <c r="N1302">
        <v>0</v>
      </c>
    </row>
    <row r="1303" spans="1:14" x14ac:dyDescent="0.3">
      <c r="A1303" t="s">
        <v>291</v>
      </c>
      <c r="B1303" t="s">
        <v>27</v>
      </c>
      <c r="C1303" t="s">
        <v>305</v>
      </c>
      <c r="D1303" t="s">
        <v>29</v>
      </c>
      <c r="E1303" t="s">
        <v>293</v>
      </c>
      <c r="F1303" t="s">
        <v>19</v>
      </c>
      <c r="G1303" t="s">
        <v>20</v>
      </c>
      <c r="H1303">
        <v>217.55</v>
      </c>
      <c r="I1303">
        <v>5000</v>
      </c>
      <c r="J1303">
        <v>1087750</v>
      </c>
      <c r="K1303">
        <v>1196455.3840000001</v>
      </c>
      <c r="L1303">
        <v>116.95</v>
      </c>
      <c r="M1303">
        <v>7.27</v>
      </c>
      <c r="N1303">
        <v>581298.86</v>
      </c>
    </row>
    <row r="1304" spans="1:14" x14ac:dyDescent="0.3">
      <c r="A1304" t="s">
        <v>291</v>
      </c>
      <c r="B1304" t="s">
        <v>31</v>
      </c>
      <c r="C1304" t="s">
        <v>305</v>
      </c>
      <c r="D1304" t="s">
        <v>29</v>
      </c>
      <c r="E1304" t="s">
        <v>293</v>
      </c>
      <c r="F1304" t="s">
        <v>19</v>
      </c>
      <c r="G1304" t="s">
        <v>20</v>
      </c>
      <c r="H1304">
        <v>4144.32</v>
      </c>
      <c r="I1304">
        <v>5000</v>
      </c>
      <c r="J1304">
        <v>20721600</v>
      </c>
      <c r="K1304">
        <v>22950456.7392</v>
      </c>
      <c r="L1304">
        <v>3201.15</v>
      </c>
      <c r="M1304">
        <v>59.46</v>
      </c>
      <c r="N1304">
        <v>17429839.870000001</v>
      </c>
    </row>
    <row r="1305" spans="1:14" x14ac:dyDescent="0.3">
      <c r="A1305" t="s">
        <v>291</v>
      </c>
      <c r="B1305" t="s">
        <v>32</v>
      </c>
      <c r="C1305" t="s">
        <v>305</v>
      </c>
      <c r="D1305" t="s">
        <v>29</v>
      </c>
      <c r="E1305" t="s">
        <v>293</v>
      </c>
      <c r="F1305" t="s">
        <v>19</v>
      </c>
      <c r="G1305" t="s">
        <v>20</v>
      </c>
      <c r="H1305">
        <v>451.55</v>
      </c>
      <c r="I1305">
        <v>4500</v>
      </c>
      <c r="J1305">
        <v>2031975</v>
      </c>
      <c r="K1305">
        <v>2349961.0255</v>
      </c>
      <c r="L1305">
        <v>419.21</v>
      </c>
      <c r="M1305">
        <v>0</v>
      </c>
      <c r="N1305">
        <v>2171485</v>
      </c>
    </row>
    <row r="1306" spans="1:14" x14ac:dyDescent="0.3">
      <c r="A1306" t="s">
        <v>291</v>
      </c>
      <c r="B1306" t="s">
        <v>33</v>
      </c>
      <c r="C1306" t="s">
        <v>305</v>
      </c>
      <c r="D1306" t="s">
        <v>29</v>
      </c>
      <c r="E1306" t="s">
        <v>293</v>
      </c>
      <c r="F1306" t="s">
        <v>19</v>
      </c>
      <c r="G1306" t="s">
        <v>20</v>
      </c>
      <c r="H1306">
        <v>19.78</v>
      </c>
      <c r="I1306">
        <v>65000</v>
      </c>
      <c r="J1306">
        <v>1285700</v>
      </c>
      <c r="K1306">
        <v>1455923.713</v>
      </c>
      <c r="L1306">
        <v>10.77</v>
      </c>
      <c r="M1306">
        <v>0</v>
      </c>
      <c r="N1306">
        <v>782990</v>
      </c>
    </row>
    <row r="1307" spans="1:14" x14ac:dyDescent="0.3">
      <c r="A1307" t="s">
        <v>291</v>
      </c>
      <c r="B1307" t="s">
        <v>34</v>
      </c>
      <c r="C1307" t="s">
        <v>305</v>
      </c>
      <c r="D1307" t="s">
        <v>29</v>
      </c>
      <c r="E1307" t="s">
        <v>293</v>
      </c>
      <c r="F1307" t="s">
        <v>19</v>
      </c>
      <c r="G1307" t="s">
        <v>20</v>
      </c>
      <c r="H1307">
        <v>58053.79</v>
      </c>
      <c r="I1307">
        <v>1</v>
      </c>
      <c r="J1307">
        <v>58053.79</v>
      </c>
      <c r="K1307">
        <v>58053.79</v>
      </c>
      <c r="L1307">
        <v>137167.70000000001</v>
      </c>
      <c r="M1307">
        <v>7.77</v>
      </c>
      <c r="N1307">
        <v>137167.70000000001</v>
      </c>
    </row>
    <row r="1308" spans="1:14" x14ac:dyDescent="0.3">
      <c r="A1308" t="s">
        <v>291</v>
      </c>
      <c r="B1308" t="s">
        <v>80</v>
      </c>
      <c r="C1308" t="s">
        <v>306</v>
      </c>
      <c r="D1308" t="s">
        <v>64</v>
      </c>
      <c r="E1308" t="s">
        <v>293</v>
      </c>
      <c r="F1308" t="s">
        <v>19</v>
      </c>
      <c r="G1308" t="s">
        <v>20</v>
      </c>
      <c r="H1308">
        <v>2.91</v>
      </c>
      <c r="I1308">
        <v>4000</v>
      </c>
      <c r="J1308">
        <v>11640</v>
      </c>
      <c r="K1308">
        <v>15981.981900000001</v>
      </c>
      <c r="L1308">
        <v>0</v>
      </c>
      <c r="M1308">
        <v>0</v>
      </c>
      <c r="N1308">
        <v>0</v>
      </c>
    </row>
    <row r="1309" spans="1:14" x14ac:dyDescent="0.3">
      <c r="A1309" t="s">
        <v>291</v>
      </c>
      <c r="B1309" t="s">
        <v>27</v>
      </c>
      <c r="C1309" t="s">
        <v>306</v>
      </c>
      <c r="D1309" t="s">
        <v>64</v>
      </c>
      <c r="E1309" t="s">
        <v>293</v>
      </c>
      <c r="F1309" t="s">
        <v>19</v>
      </c>
      <c r="G1309" t="s">
        <v>20</v>
      </c>
      <c r="H1309">
        <v>267.01</v>
      </c>
      <c r="I1309">
        <v>5000</v>
      </c>
      <c r="J1309">
        <v>1335050</v>
      </c>
      <c r="K1309">
        <v>1468469.5567999999</v>
      </c>
      <c r="L1309">
        <v>204.73</v>
      </c>
      <c r="M1309">
        <v>12.88</v>
      </c>
      <c r="N1309">
        <v>1030212</v>
      </c>
    </row>
    <row r="1310" spans="1:14" x14ac:dyDescent="0.3">
      <c r="A1310" t="s">
        <v>291</v>
      </c>
      <c r="B1310" t="s">
        <v>31</v>
      </c>
      <c r="C1310" t="s">
        <v>306</v>
      </c>
      <c r="D1310" t="s">
        <v>64</v>
      </c>
      <c r="E1310" t="s">
        <v>293</v>
      </c>
      <c r="F1310" t="s">
        <v>19</v>
      </c>
      <c r="G1310" t="s">
        <v>20</v>
      </c>
      <c r="H1310">
        <v>5086.6499999999996</v>
      </c>
      <c r="I1310">
        <v>5000</v>
      </c>
      <c r="J1310">
        <v>25433250</v>
      </c>
      <c r="K1310">
        <v>28168901.236499999</v>
      </c>
      <c r="L1310">
        <v>3300.63</v>
      </c>
      <c r="M1310">
        <v>54.81</v>
      </c>
      <c r="N1310">
        <v>18025270.050000001</v>
      </c>
    </row>
    <row r="1311" spans="1:14" x14ac:dyDescent="0.3">
      <c r="A1311" t="s">
        <v>291</v>
      </c>
      <c r="B1311" t="s">
        <v>32</v>
      </c>
      <c r="C1311" t="s">
        <v>306</v>
      </c>
      <c r="D1311" t="s">
        <v>64</v>
      </c>
      <c r="E1311" t="s">
        <v>293</v>
      </c>
      <c r="F1311" t="s">
        <v>19</v>
      </c>
      <c r="G1311" t="s">
        <v>20</v>
      </c>
      <c r="H1311">
        <v>554.22</v>
      </c>
      <c r="I1311">
        <v>4500</v>
      </c>
      <c r="J1311">
        <v>2493990</v>
      </c>
      <c r="K1311">
        <v>2884277.2662</v>
      </c>
      <c r="L1311">
        <v>587.54</v>
      </c>
      <c r="M1311">
        <v>0</v>
      </c>
      <c r="N1311">
        <v>3059947.9</v>
      </c>
    </row>
    <row r="1312" spans="1:14" x14ac:dyDescent="0.3">
      <c r="A1312" t="s">
        <v>291</v>
      </c>
      <c r="B1312" t="s">
        <v>33</v>
      </c>
      <c r="C1312" t="s">
        <v>306</v>
      </c>
      <c r="D1312" t="s">
        <v>64</v>
      </c>
      <c r="E1312" t="s">
        <v>293</v>
      </c>
      <c r="F1312" t="s">
        <v>19</v>
      </c>
      <c r="G1312" t="s">
        <v>20</v>
      </c>
      <c r="H1312">
        <v>24.27</v>
      </c>
      <c r="I1312">
        <v>65000</v>
      </c>
      <c r="J1312">
        <v>1577550</v>
      </c>
      <c r="K1312">
        <v>1786413.9794999999</v>
      </c>
      <c r="L1312">
        <v>24.06</v>
      </c>
      <c r="M1312">
        <v>0.75</v>
      </c>
      <c r="N1312">
        <v>1700320</v>
      </c>
    </row>
    <row r="1313" spans="1:14" x14ac:dyDescent="0.3">
      <c r="A1313" t="s">
        <v>291</v>
      </c>
      <c r="B1313" t="s">
        <v>34</v>
      </c>
      <c r="C1313" t="s">
        <v>306</v>
      </c>
      <c r="D1313" t="s">
        <v>64</v>
      </c>
      <c r="E1313" t="s">
        <v>293</v>
      </c>
      <c r="F1313" t="s">
        <v>19</v>
      </c>
      <c r="G1313" t="s">
        <v>20</v>
      </c>
      <c r="H1313">
        <v>71253.89</v>
      </c>
      <c r="I1313">
        <v>1</v>
      </c>
      <c r="J1313">
        <v>71253.89</v>
      </c>
      <c r="K1313">
        <v>71253.89</v>
      </c>
      <c r="L1313">
        <v>42818.09</v>
      </c>
      <c r="M1313">
        <v>0.95</v>
      </c>
      <c r="N1313">
        <v>41606.04</v>
      </c>
    </row>
    <row r="1314" spans="1:14" x14ac:dyDescent="0.3">
      <c r="A1314" t="s">
        <v>291</v>
      </c>
      <c r="B1314" t="s">
        <v>80</v>
      </c>
      <c r="C1314" t="s">
        <v>307</v>
      </c>
      <c r="D1314" t="s">
        <v>64</v>
      </c>
      <c r="E1314" t="s">
        <v>293</v>
      </c>
      <c r="F1314" t="s">
        <v>19</v>
      </c>
      <c r="G1314" t="s">
        <v>20</v>
      </c>
      <c r="H1314">
        <v>2.91</v>
      </c>
      <c r="I1314">
        <v>4000</v>
      </c>
      <c r="J1314">
        <v>11640</v>
      </c>
      <c r="K1314">
        <v>15981.981900000001</v>
      </c>
      <c r="L1314">
        <v>0</v>
      </c>
      <c r="M1314">
        <v>0</v>
      </c>
      <c r="N1314">
        <v>0</v>
      </c>
    </row>
    <row r="1315" spans="1:14" x14ac:dyDescent="0.3">
      <c r="A1315" t="s">
        <v>291</v>
      </c>
      <c r="B1315" t="s">
        <v>27</v>
      </c>
      <c r="C1315" t="s">
        <v>307</v>
      </c>
      <c r="D1315" t="s">
        <v>64</v>
      </c>
      <c r="E1315" t="s">
        <v>293</v>
      </c>
      <c r="F1315" t="s">
        <v>19</v>
      </c>
      <c r="G1315" t="s">
        <v>20</v>
      </c>
      <c r="H1315">
        <v>267.01</v>
      </c>
      <c r="I1315">
        <v>5000</v>
      </c>
      <c r="J1315">
        <v>1335050</v>
      </c>
      <c r="K1315">
        <v>1468469.5567999999</v>
      </c>
      <c r="L1315">
        <v>199.34</v>
      </c>
      <c r="M1315">
        <v>13.01</v>
      </c>
      <c r="N1315">
        <v>992800.2</v>
      </c>
    </row>
    <row r="1316" spans="1:14" x14ac:dyDescent="0.3">
      <c r="A1316" t="s">
        <v>291</v>
      </c>
      <c r="B1316" t="s">
        <v>31</v>
      </c>
      <c r="C1316" t="s">
        <v>307</v>
      </c>
      <c r="D1316" t="s">
        <v>64</v>
      </c>
      <c r="E1316" t="s">
        <v>293</v>
      </c>
      <c r="F1316" t="s">
        <v>19</v>
      </c>
      <c r="G1316" t="s">
        <v>20</v>
      </c>
      <c r="H1316">
        <v>5086.6499999999996</v>
      </c>
      <c r="I1316">
        <v>5000</v>
      </c>
      <c r="J1316">
        <v>25433250</v>
      </c>
      <c r="K1316">
        <v>28168901.236499999</v>
      </c>
      <c r="L1316">
        <v>3344.31</v>
      </c>
      <c r="M1316">
        <v>34.19</v>
      </c>
      <c r="N1316">
        <v>18358798.57</v>
      </c>
    </row>
    <row r="1317" spans="1:14" x14ac:dyDescent="0.3">
      <c r="A1317" t="s">
        <v>291</v>
      </c>
      <c r="B1317" t="s">
        <v>32</v>
      </c>
      <c r="C1317" t="s">
        <v>307</v>
      </c>
      <c r="D1317" t="s">
        <v>64</v>
      </c>
      <c r="E1317" t="s">
        <v>293</v>
      </c>
      <c r="F1317" t="s">
        <v>19</v>
      </c>
      <c r="G1317" t="s">
        <v>20</v>
      </c>
      <c r="H1317">
        <v>554.22</v>
      </c>
      <c r="I1317">
        <v>4500</v>
      </c>
      <c r="J1317">
        <v>2493990</v>
      </c>
      <c r="K1317">
        <v>2884277.2662</v>
      </c>
      <c r="L1317">
        <v>386.61</v>
      </c>
      <c r="M1317">
        <v>0</v>
      </c>
      <c r="N1317">
        <v>2013456</v>
      </c>
    </row>
    <row r="1318" spans="1:14" x14ac:dyDescent="0.3">
      <c r="A1318" t="s">
        <v>291</v>
      </c>
      <c r="B1318" t="s">
        <v>33</v>
      </c>
      <c r="C1318" t="s">
        <v>307</v>
      </c>
      <c r="D1318" t="s">
        <v>64</v>
      </c>
      <c r="E1318" t="s">
        <v>293</v>
      </c>
      <c r="F1318" t="s">
        <v>19</v>
      </c>
      <c r="G1318" t="s">
        <v>20</v>
      </c>
      <c r="H1318">
        <v>24.27</v>
      </c>
      <c r="I1318">
        <v>65000</v>
      </c>
      <c r="J1318">
        <v>1577550</v>
      </c>
      <c r="K1318">
        <v>1786413.9794999999</v>
      </c>
      <c r="L1318">
        <v>19.66</v>
      </c>
      <c r="M1318">
        <v>0.95</v>
      </c>
      <c r="N1318">
        <v>1392570</v>
      </c>
    </row>
    <row r="1319" spans="1:14" x14ac:dyDescent="0.3">
      <c r="A1319" t="s">
        <v>291</v>
      </c>
      <c r="B1319" t="s">
        <v>34</v>
      </c>
      <c r="C1319" t="s">
        <v>307</v>
      </c>
      <c r="D1319" t="s">
        <v>64</v>
      </c>
      <c r="E1319" t="s">
        <v>293</v>
      </c>
      <c r="F1319" t="s">
        <v>19</v>
      </c>
      <c r="G1319" t="s">
        <v>20</v>
      </c>
      <c r="H1319">
        <v>71253.89</v>
      </c>
      <c r="I1319">
        <v>1</v>
      </c>
      <c r="J1319">
        <v>71253.89</v>
      </c>
      <c r="K1319">
        <v>71253.89</v>
      </c>
      <c r="L1319">
        <v>47696.23</v>
      </c>
      <c r="M1319">
        <v>0.43</v>
      </c>
      <c r="N1319">
        <v>47298.23</v>
      </c>
    </row>
    <row r="1320" spans="1:14" x14ac:dyDescent="0.3">
      <c r="A1320" t="s">
        <v>291</v>
      </c>
      <c r="B1320" t="s">
        <v>80</v>
      </c>
      <c r="C1320" t="s">
        <v>308</v>
      </c>
      <c r="D1320" t="s">
        <v>64</v>
      </c>
      <c r="E1320" t="s">
        <v>293</v>
      </c>
      <c r="F1320" t="s">
        <v>19</v>
      </c>
      <c r="G1320" t="s">
        <v>20</v>
      </c>
      <c r="H1320">
        <v>2.91</v>
      </c>
      <c r="I1320">
        <v>4000</v>
      </c>
      <c r="J1320">
        <v>11640</v>
      </c>
      <c r="K1320">
        <v>15981.981900000001</v>
      </c>
      <c r="L1320">
        <v>0</v>
      </c>
      <c r="M1320">
        <v>0</v>
      </c>
      <c r="N1320">
        <v>0</v>
      </c>
    </row>
    <row r="1321" spans="1:14" x14ac:dyDescent="0.3">
      <c r="A1321" t="s">
        <v>291</v>
      </c>
      <c r="B1321" t="s">
        <v>27</v>
      </c>
      <c r="C1321" t="s">
        <v>308</v>
      </c>
      <c r="D1321" t="s">
        <v>64</v>
      </c>
      <c r="E1321" t="s">
        <v>293</v>
      </c>
      <c r="F1321" t="s">
        <v>19</v>
      </c>
      <c r="G1321" t="s">
        <v>20</v>
      </c>
      <c r="H1321">
        <v>267.01</v>
      </c>
      <c r="I1321">
        <v>5000</v>
      </c>
      <c r="J1321">
        <v>1335050</v>
      </c>
      <c r="K1321">
        <v>1468469.5567999999</v>
      </c>
      <c r="L1321">
        <v>133.76</v>
      </c>
      <c r="M1321">
        <v>1.69</v>
      </c>
      <c r="N1321">
        <v>757392.54</v>
      </c>
    </row>
    <row r="1322" spans="1:14" x14ac:dyDescent="0.3">
      <c r="A1322" t="s">
        <v>291</v>
      </c>
      <c r="B1322" t="s">
        <v>31</v>
      </c>
      <c r="C1322" t="s">
        <v>308</v>
      </c>
      <c r="D1322" t="s">
        <v>64</v>
      </c>
      <c r="E1322" t="s">
        <v>293</v>
      </c>
      <c r="F1322" t="s">
        <v>19</v>
      </c>
      <c r="G1322" t="s">
        <v>20</v>
      </c>
      <c r="H1322">
        <v>5086.6499999999996</v>
      </c>
      <c r="I1322">
        <v>5000</v>
      </c>
      <c r="J1322">
        <v>25433250</v>
      </c>
      <c r="K1322">
        <v>28168901.236499999</v>
      </c>
      <c r="L1322">
        <v>3764.21</v>
      </c>
      <c r="M1322">
        <v>113.34</v>
      </c>
      <c r="N1322">
        <v>20079070.43</v>
      </c>
    </row>
    <row r="1323" spans="1:14" x14ac:dyDescent="0.3">
      <c r="A1323" t="s">
        <v>291</v>
      </c>
      <c r="B1323" t="s">
        <v>32</v>
      </c>
      <c r="C1323" t="s">
        <v>308</v>
      </c>
      <c r="D1323" t="s">
        <v>64</v>
      </c>
      <c r="E1323" t="s">
        <v>293</v>
      </c>
      <c r="F1323" t="s">
        <v>19</v>
      </c>
      <c r="G1323" t="s">
        <v>20</v>
      </c>
      <c r="H1323">
        <v>554.22</v>
      </c>
      <c r="I1323">
        <v>4500</v>
      </c>
      <c r="J1323">
        <v>2493990</v>
      </c>
      <c r="K1323">
        <v>2884277.2662</v>
      </c>
      <c r="L1323">
        <v>1220.6300000000001</v>
      </c>
      <c r="M1323">
        <v>0</v>
      </c>
      <c r="N1323">
        <v>6354048.6799999997</v>
      </c>
    </row>
    <row r="1324" spans="1:14" x14ac:dyDescent="0.3">
      <c r="A1324" t="s">
        <v>291</v>
      </c>
      <c r="B1324" t="s">
        <v>33</v>
      </c>
      <c r="C1324" t="s">
        <v>308</v>
      </c>
      <c r="D1324" t="s">
        <v>64</v>
      </c>
      <c r="E1324" t="s">
        <v>293</v>
      </c>
      <c r="F1324" t="s">
        <v>19</v>
      </c>
      <c r="G1324" t="s">
        <v>20</v>
      </c>
      <c r="H1324">
        <v>24.27</v>
      </c>
      <c r="I1324">
        <v>65000</v>
      </c>
      <c r="J1324">
        <v>1577550</v>
      </c>
      <c r="K1324">
        <v>1786413.9794999999</v>
      </c>
      <c r="L1324">
        <v>15.36</v>
      </c>
      <c r="M1324">
        <v>0.08</v>
      </c>
      <c r="N1324">
        <v>1162220</v>
      </c>
    </row>
    <row r="1325" spans="1:14" x14ac:dyDescent="0.3">
      <c r="A1325" t="s">
        <v>291</v>
      </c>
      <c r="B1325" t="s">
        <v>34</v>
      </c>
      <c r="C1325" t="s">
        <v>308</v>
      </c>
      <c r="D1325" t="s">
        <v>64</v>
      </c>
      <c r="E1325" t="s">
        <v>293</v>
      </c>
      <c r="F1325" t="s">
        <v>19</v>
      </c>
      <c r="G1325" t="s">
        <v>20</v>
      </c>
      <c r="H1325">
        <v>71253.89</v>
      </c>
      <c r="I1325">
        <v>1</v>
      </c>
      <c r="J1325">
        <v>71253.89</v>
      </c>
      <c r="K1325">
        <v>71253.89</v>
      </c>
      <c r="L1325">
        <v>136455.95000000001</v>
      </c>
      <c r="M1325">
        <v>1.38</v>
      </c>
      <c r="N1325">
        <v>136455.95000000001</v>
      </c>
    </row>
    <row r="1326" spans="1:14" x14ac:dyDescent="0.3">
      <c r="A1326" t="s">
        <v>291</v>
      </c>
      <c r="B1326" t="s">
        <v>80</v>
      </c>
      <c r="C1326" t="s">
        <v>309</v>
      </c>
      <c r="D1326" t="s">
        <v>64</v>
      </c>
      <c r="E1326" t="s">
        <v>293</v>
      </c>
      <c r="F1326" t="s">
        <v>19</v>
      </c>
      <c r="G1326" t="s">
        <v>20</v>
      </c>
      <c r="H1326">
        <v>2.91</v>
      </c>
      <c r="I1326">
        <v>4000</v>
      </c>
      <c r="J1326">
        <v>11640</v>
      </c>
      <c r="K1326">
        <v>15981.981900000001</v>
      </c>
      <c r="L1326">
        <v>0</v>
      </c>
      <c r="M1326">
        <v>0</v>
      </c>
      <c r="N1326">
        <v>0</v>
      </c>
    </row>
    <row r="1327" spans="1:14" x14ac:dyDescent="0.3">
      <c r="A1327" t="s">
        <v>291</v>
      </c>
      <c r="B1327" t="s">
        <v>27</v>
      </c>
      <c r="C1327" t="s">
        <v>309</v>
      </c>
      <c r="D1327" t="s">
        <v>64</v>
      </c>
      <c r="E1327" t="s">
        <v>293</v>
      </c>
      <c r="F1327" t="s">
        <v>19</v>
      </c>
      <c r="G1327" t="s">
        <v>20</v>
      </c>
      <c r="H1327">
        <v>267.01</v>
      </c>
      <c r="I1327">
        <v>5000</v>
      </c>
      <c r="J1327">
        <v>1335050</v>
      </c>
      <c r="K1327">
        <v>1468469.5567999999</v>
      </c>
      <c r="L1327">
        <v>137.44999999999999</v>
      </c>
      <c r="M1327">
        <v>12.82</v>
      </c>
      <c r="N1327">
        <v>661847.46</v>
      </c>
    </row>
    <row r="1328" spans="1:14" x14ac:dyDescent="0.3">
      <c r="A1328" t="s">
        <v>291</v>
      </c>
      <c r="B1328" t="s">
        <v>31</v>
      </c>
      <c r="C1328" t="s">
        <v>309</v>
      </c>
      <c r="D1328" t="s">
        <v>64</v>
      </c>
      <c r="E1328" t="s">
        <v>293</v>
      </c>
      <c r="F1328" t="s">
        <v>19</v>
      </c>
      <c r="G1328" t="s">
        <v>20</v>
      </c>
      <c r="H1328">
        <v>5086.6499999999996</v>
      </c>
      <c r="I1328">
        <v>5000</v>
      </c>
      <c r="J1328">
        <v>25433250</v>
      </c>
      <c r="K1328">
        <v>28168901.236499999</v>
      </c>
      <c r="L1328">
        <v>3189.34</v>
      </c>
      <c r="M1328">
        <v>120.75</v>
      </c>
      <c r="N1328">
        <v>16975999.050000001</v>
      </c>
    </row>
    <row r="1329" spans="1:14" x14ac:dyDescent="0.3">
      <c r="A1329" t="s">
        <v>291</v>
      </c>
      <c r="B1329" t="s">
        <v>32</v>
      </c>
      <c r="C1329" t="s">
        <v>309</v>
      </c>
      <c r="D1329" t="s">
        <v>64</v>
      </c>
      <c r="E1329" t="s">
        <v>293</v>
      </c>
      <c r="F1329" t="s">
        <v>19</v>
      </c>
      <c r="G1329" t="s">
        <v>20</v>
      </c>
      <c r="H1329">
        <v>554.22</v>
      </c>
      <c r="I1329">
        <v>4500</v>
      </c>
      <c r="J1329">
        <v>2493990</v>
      </c>
      <c r="K1329">
        <v>2884277.2662</v>
      </c>
      <c r="L1329">
        <v>301.44</v>
      </c>
      <c r="M1329">
        <v>0</v>
      </c>
      <c r="N1329">
        <v>1564278.3</v>
      </c>
    </row>
    <row r="1330" spans="1:14" x14ac:dyDescent="0.3">
      <c r="A1330" t="s">
        <v>291</v>
      </c>
      <c r="B1330" t="s">
        <v>33</v>
      </c>
      <c r="C1330" t="s">
        <v>309</v>
      </c>
      <c r="D1330" t="s">
        <v>64</v>
      </c>
      <c r="E1330" t="s">
        <v>293</v>
      </c>
      <c r="F1330" t="s">
        <v>19</v>
      </c>
      <c r="G1330" t="s">
        <v>20</v>
      </c>
      <c r="H1330">
        <v>24.27</v>
      </c>
      <c r="I1330">
        <v>65000</v>
      </c>
      <c r="J1330">
        <v>1577550</v>
      </c>
      <c r="K1330">
        <v>1786413.9794999999</v>
      </c>
      <c r="L1330">
        <v>13.81</v>
      </c>
      <c r="M1330">
        <v>0.74</v>
      </c>
      <c r="N1330">
        <v>928350</v>
      </c>
    </row>
    <row r="1331" spans="1:14" x14ac:dyDescent="0.3">
      <c r="A1331" t="s">
        <v>291</v>
      </c>
      <c r="B1331" t="s">
        <v>34</v>
      </c>
      <c r="C1331" t="s">
        <v>309</v>
      </c>
      <c r="D1331" t="s">
        <v>64</v>
      </c>
      <c r="E1331" t="s">
        <v>293</v>
      </c>
      <c r="F1331" t="s">
        <v>19</v>
      </c>
      <c r="G1331" t="s">
        <v>20</v>
      </c>
      <c r="H1331">
        <v>71253.89</v>
      </c>
      <c r="I1331">
        <v>1</v>
      </c>
      <c r="J1331">
        <v>71253.89</v>
      </c>
      <c r="K1331">
        <v>71253.89</v>
      </c>
      <c r="L1331">
        <v>83704.3</v>
      </c>
      <c r="M1331">
        <v>1.97</v>
      </c>
      <c r="N1331">
        <v>76988.3</v>
      </c>
    </row>
    <row r="1332" spans="1:14" x14ac:dyDescent="0.3">
      <c r="A1332" t="s">
        <v>291</v>
      </c>
      <c r="B1332" t="s">
        <v>80</v>
      </c>
      <c r="C1332" t="s">
        <v>310</v>
      </c>
      <c r="D1332" t="s">
        <v>29</v>
      </c>
      <c r="E1332" t="s">
        <v>293</v>
      </c>
      <c r="F1332" t="s">
        <v>19</v>
      </c>
      <c r="G1332" t="s">
        <v>20</v>
      </c>
      <c r="H1332">
        <v>2.38</v>
      </c>
      <c r="I1332">
        <v>4000</v>
      </c>
      <c r="J1332">
        <v>9520</v>
      </c>
      <c r="K1332">
        <v>13071.174199999999</v>
      </c>
      <c r="L1332">
        <v>0</v>
      </c>
      <c r="M1332">
        <v>0</v>
      </c>
      <c r="N1332">
        <v>0</v>
      </c>
    </row>
    <row r="1333" spans="1:14" x14ac:dyDescent="0.3">
      <c r="A1333" t="s">
        <v>291</v>
      </c>
      <c r="B1333" t="s">
        <v>27</v>
      </c>
      <c r="C1333" t="s">
        <v>310</v>
      </c>
      <c r="D1333" t="s">
        <v>29</v>
      </c>
      <c r="E1333" t="s">
        <v>293</v>
      </c>
      <c r="F1333" t="s">
        <v>19</v>
      </c>
      <c r="G1333" t="s">
        <v>20</v>
      </c>
      <c r="H1333">
        <v>217.55</v>
      </c>
      <c r="I1333">
        <v>5000</v>
      </c>
      <c r="J1333">
        <v>1087750</v>
      </c>
      <c r="K1333">
        <v>1196455.3840000001</v>
      </c>
      <c r="L1333">
        <v>198.06</v>
      </c>
      <c r="M1333">
        <v>9.89</v>
      </c>
      <c r="N1333">
        <v>1057312.1200000001</v>
      </c>
    </row>
    <row r="1334" spans="1:14" x14ac:dyDescent="0.3">
      <c r="A1334" t="s">
        <v>291</v>
      </c>
      <c r="B1334" t="s">
        <v>31</v>
      </c>
      <c r="C1334" t="s">
        <v>310</v>
      </c>
      <c r="D1334" t="s">
        <v>29</v>
      </c>
      <c r="E1334" t="s">
        <v>293</v>
      </c>
      <c r="F1334" t="s">
        <v>19</v>
      </c>
      <c r="G1334" t="s">
        <v>20</v>
      </c>
      <c r="H1334">
        <v>4144.32</v>
      </c>
      <c r="I1334">
        <v>5000</v>
      </c>
      <c r="J1334">
        <v>20721600</v>
      </c>
      <c r="K1334">
        <v>22950456.7392</v>
      </c>
      <c r="L1334">
        <v>2892.94</v>
      </c>
      <c r="M1334">
        <v>60.19</v>
      </c>
      <c r="N1334">
        <v>15695113.220000001</v>
      </c>
    </row>
    <row r="1335" spans="1:14" x14ac:dyDescent="0.3">
      <c r="A1335" t="s">
        <v>291</v>
      </c>
      <c r="B1335" t="s">
        <v>32</v>
      </c>
      <c r="C1335" t="s">
        <v>310</v>
      </c>
      <c r="D1335" t="s">
        <v>29</v>
      </c>
      <c r="E1335" t="s">
        <v>293</v>
      </c>
      <c r="F1335" t="s">
        <v>19</v>
      </c>
      <c r="G1335" t="s">
        <v>20</v>
      </c>
      <c r="H1335">
        <v>451.55</v>
      </c>
      <c r="I1335">
        <v>4500</v>
      </c>
      <c r="J1335">
        <v>2031975</v>
      </c>
      <c r="K1335">
        <v>2349961.0255</v>
      </c>
      <c r="L1335">
        <v>535.89</v>
      </c>
      <c r="M1335">
        <v>0</v>
      </c>
      <c r="N1335">
        <v>2803317.95</v>
      </c>
    </row>
    <row r="1336" spans="1:14" x14ac:dyDescent="0.3">
      <c r="A1336" t="s">
        <v>291</v>
      </c>
      <c r="B1336" t="s">
        <v>33</v>
      </c>
      <c r="C1336" t="s">
        <v>310</v>
      </c>
      <c r="D1336" t="s">
        <v>29</v>
      </c>
      <c r="E1336" t="s">
        <v>293</v>
      </c>
      <c r="F1336" t="s">
        <v>19</v>
      </c>
      <c r="G1336" t="s">
        <v>20</v>
      </c>
      <c r="H1336">
        <v>19.78</v>
      </c>
      <c r="I1336">
        <v>65000</v>
      </c>
      <c r="J1336">
        <v>1285700</v>
      </c>
      <c r="K1336">
        <v>1455923.713</v>
      </c>
      <c r="L1336">
        <v>15.57</v>
      </c>
      <c r="M1336">
        <v>0.46</v>
      </c>
      <c r="N1336">
        <v>1093350</v>
      </c>
    </row>
    <row r="1337" spans="1:14" x14ac:dyDescent="0.3">
      <c r="A1337" t="s">
        <v>291</v>
      </c>
      <c r="B1337" t="s">
        <v>34</v>
      </c>
      <c r="C1337" t="s">
        <v>310</v>
      </c>
      <c r="D1337" t="s">
        <v>29</v>
      </c>
      <c r="E1337" t="s">
        <v>293</v>
      </c>
      <c r="F1337" t="s">
        <v>19</v>
      </c>
      <c r="G1337" t="s">
        <v>20</v>
      </c>
      <c r="H1337">
        <v>58053.79</v>
      </c>
      <c r="I1337">
        <v>1</v>
      </c>
      <c r="J1337">
        <v>58053.79</v>
      </c>
      <c r="K1337">
        <v>58053.79</v>
      </c>
      <c r="L1337">
        <v>19471.59</v>
      </c>
      <c r="M1337">
        <v>6.36</v>
      </c>
      <c r="N1337">
        <v>19158.79</v>
      </c>
    </row>
    <row r="1338" spans="1:14" x14ac:dyDescent="0.3">
      <c r="A1338" t="s">
        <v>291</v>
      </c>
      <c r="B1338" t="s">
        <v>80</v>
      </c>
      <c r="C1338" t="s">
        <v>311</v>
      </c>
      <c r="D1338" t="s">
        <v>64</v>
      </c>
      <c r="E1338" t="s">
        <v>293</v>
      </c>
      <c r="F1338" t="s">
        <v>19</v>
      </c>
      <c r="G1338" t="s">
        <v>20</v>
      </c>
      <c r="H1338">
        <v>2.91</v>
      </c>
      <c r="I1338">
        <v>4000</v>
      </c>
      <c r="J1338">
        <v>11640</v>
      </c>
      <c r="K1338">
        <v>15981.981900000001</v>
      </c>
      <c r="L1338">
        <v>10.49</v>
      </c>
      <c r="M1338">
        <v>0</v>
      </c>
      <c r="N1338">
        <v>57612.04</v>
      </c>
    </row>
    <row r="1339" spans="1:14" x14ac:dyDescent="0.3">
      <c r="A1339" t="s">
        <v>291</v>
      </c>
      <c r="B1339" t="s">
        <v>27</v>
      </c>
      <c r="C1339" t="s">
        <v>311</v>
      </c>
      <c r="D1339" t="s">
        <v>64</v>
      </c>
      <c r="E1339" t="s">
        <v>293</v>
      </c>
      <c r="F1339" t="s">
        <v>19</v>
      </c>
      <c r="G1339" t="s">
        <v>20</v>
      </c>
      <c r="H1339">
        <v>267.01</v>
      </c>
      <c r="I1339">
        <v>5000</v>
      </c>
      <c r="J1339">
        <v>1335050</v>
      </c>
      <c r="K1339">
        <v>1468469.5567999999</v>
      </c>
      <c r="L1339">
        <v>223.71</v>
      </c>
      <c r="M1339">
        <v>2.8</v>
      </c>
      <c r="N1339">
        <v>1229407.33</v>
      </c>
    </row>
    <row r="1340" spans="1:14" x14ac:dyDescent="0.3">
      <c r="A1340" t="s">
        <v>291</v>
      </c>
      <c r="B1340" t="s">
        <v>31</v>
      </c>
      <c r="C1340" t="s">
        <v>311</v>
      </c>
      <c r="D1340" t="s">
        <v>64</v>
      </c>
      <c r="E1340" t="s">
        <v>293</v>
      </c>
      <c r="F1340" t="s">
        <v>19</v>
      </c>
      <c r="G1340" t="s">
        <v>20</v>
      </c>
      <c r="H1340">
        <v>5086.6499999999996</v>
      </c>
      <c r="I1340">
        <v>5000</v>
      </c>
      <c r="J1340">
        <v>25433250</v>
      </c>
      <c r="K1340">
        <v>28168901.236499999</v>
      </c>
      <c r="L1340">
        <v>4729.29</v>
      </c>
      <c r="M1340">
        <v>78.209999999999994</v>
      </c>
      <c r="N1340">
        <v>25812481.120000001</v>
      </c>
    </row>
    <row r="1341" spans="1:14" x14ac:dyDescent="0.3">
      <c r="A1341" t="s">
        <v>291</v>
      </c>
      <c r="B1341" t="s">
        <v>32</v>
      </c>
      <c r="C1341" t="s">
        <v>311</v>
      </c>
      <c r="D1341" t="s">
        <v>64</v>
      </c>
      <c r="E1341" t="s">
        <v>293</v>
      </c>
      <c r="F1341" t="s">
        <v>19</v>
      </c>
      <c r="G1341" t="s">
        <v>20</v>
      </c>
      <c r="H1341">
        <v>554.22</v>
      </c>
      <c r="I1341">
        <v>4500</v>
      </c>
      <c r="J1341">
        <v>2493990</v>
      </c>
      <c r="K1341">
        <v>2884277.2662</v>
      </c>
      <c r="L1341">
        <v>564.23</v>
      </c>
      <c r="M1341">
        <v>0</v>
      </c>
      <c r="N1341">
        <v>2931048.4</v>
      </c>
    </row>
    <row r="1342" spans="1:14" x14ac:dyDescent="0.3">
      <c r="A1342" t="s">
        <v>291</v>
      </c>
      <c r="B1342" t="s">
        <v>33</v>
      </c>
      <c r="C1342" t="s">
        <v>311</v>
      </c>
      <c r="D1342" t="s">
        <v>64</v>
      </c>
      <c r="E1342" t="s">
        <v>293</v>
      </c>
      <c r="F1342" t="s">
        <v>19</v>
      </c>
      <c r="G1342" t="s">
        <v>20</v>
      </c>
      <c r="H1342">
        <v>24.27</v>
      </c>
      <c r="I1342">
        <v>65000</v>
      </c>
      <c r="J1342">
        <v>1577550</v>
      </c>
      <c r="K1342">
        <v>1786413.9794999999</v>
      </c>
      <c r="L1342">
        <v>20.62</v>
      </c>
      <c r="M1342">
        <v>0.04</v>
      </c>
      <c r="N1342">
        <v>1506937</v>
      </c>
    </row>
    <row r="1343" spans="1:14" x14ac:dyDescent="0.3">
      <c r="A1343" t="s">
        <v>291</v>
      </c>
      <c r="B1343" t="s">
        <v>34</v>
      </c>
      <c r="C1343" t="s">
        <v>311</v>
      </c>
      <c r="D1343" t="s">
        <v>64</v>
      </c>
      <c r="E1343" t="s">
        <v>293</v>
      </c>
      <c r="F1343" t="s">
        <v>19</v>
      </c>
      <c r="G1343" t="s">
        <v>20</v>
      </c>
      <c r="H1343">
        <v>71253.89</v>
      </c>
      <c r="I1343">
        <v>1</v>
      </c>
      <c r="J1343">
        <v>71253.89</v>
      </c>
      <c r="K1343">
        <v>71253.89</v>
      </c>
      <c r="L1343">
        <v>139200.44</v>
      </c>
      <c r="M1343">
        <v>1.65</v>
      </c>
      <c r="N1343">
        <v>137950.44</v>
      </c>
    </row>
    <row r="1344" spans="1:14" x14ac:dyDescent="0.3">
      <c r="A1344" t="s">
        <v>291</v>
      </c>
      <c r="B1344" t="s">
        <v>15</v>
      </c>
      <c r="C1344" t="s">
        <v>312</v>
      </c>
      <c r="D1344" t="s">
        <v>29</v>
      </c>
      <c r="E1344" t="s">
        <v>313</v>
      </c>
      <c r="F1344" t="s">
        <v>19</v>
      </c>
      <c r="G1344" t="s">
        <v>20</v>
      </c>
      <c r="H1344">
        <v>38823</v>
      </c>
      <c r="I1344">
        <v>1</v>
      </c>
      <c r="J1344">
        <v>38823</v>
      </c>
      <c r="K1344">
        <v>38823</v>
      </c>
      <c r="L1344">
        <v>24316</v>
      </c>
      <c r="M1344">
        <v>0</v>
      </c>
      <c r="N1344">
        <v>24316</v>
      </c>
    </row>
    <row r="1345" spans="1:14" x14ac:dyDescent="0.3">
      <c r="A1345" t="s">
        <v>291</v>
      </c>
      <c r="B1345" t="s">
        <v>21</v>
      </c>
      <c r="C1345" t="s">
        <v>312</v>
      </c>
      <c r="D1345" t="s">
        <v>29</v>
      </c>
      <c r="E1345" t="s">
        <v>313</v>
      </c>
      <c r="F1345" t="s">
        <v>19</v>
      </c>
      <c r="G1345" t="s">
        <v>20</v>
      </c>
      <c r="H1345">
        <v>2500.1999999999998</v>
      </c>
      <c r="I1345">
        <v>50</v>
      </c>
      <c r="J1345">
        <v>125010</v>
      </c>
      <c r="K1345">
        <v>142536.402</v>
      </c>
      <c r="L1345">
        <v>97.95</v>
      </c>
      <c r="M1345">
        <v>0</v>
      </c>
      <c r="N1345">
        <v>6192</v>
      </c>
    </row>
    <row r="1346" spans="1:14" x14ac:dyDescent="0.3">
      <c r="A1346" t="s">
        <v>291</v>
      </c>
      <c r="B1346" t="s">
        <v>22</v>
      </c>
      <c r="C1346" t="s">
        <v>312</v>
      </c>
      <c r="D1346" t="s">
        <v>29</v>
      </c>
      <c r="E1346" t="s">
        <v>313</v>
      </c>
      <c r="F1346" t="s">
        <v>19</v>
      </c>
      <c r="G1346" t="s">
        <v>20</v>
      </c>
      <c r="H1346">
        <v>23293.8</v>
      </c>
      <c r="I1346">
        <v>60</v>
      </c>
      <c r="J1346">
        <v>1397628</v>
      </c>
      <c r="K1346">
        <v>1566275.112</v>
      </c>
      <c r="L1346">
        <v>6836.71</v>
      </c>
      <c r="M1346">
        <v>150.77000000000001</v>
      </c>
      <c r="N1346">
        <v>448713.68</v>
      </c>
    </row>
    <row r="1347" spans="1:14" x14ac:dyDescent="0.3">
      <c r="A1347" t="s">
        <v>291</v>
      </c>
      <c r="B1347" t="s">
        <v>23</v>
      </c>
      <c r="C1347" t="s">
        <v>312</v>
      </c>
      <c r="D1347" t="s">
        <v>29</v>
      </c>
      <c r="E1347" t="s">
        <v>313</v>
      </c>
      <c r="F1347" t="s">
        <v>19</v>
      </c>
      <c r="G1347" t="s">
        <v>20</v>
      </c>
      <c r="H1347">
        <v>122939.52</v>
      </c>
      <c r="I1347">
        <v>1</v>
      </c>
      <c r="J1347">
        <v>122939.52</v>
      </c>
      <c r="K1347">
        <v>122939.52</v>
      </c>
      <c r="L1347">
        <v>74977</v>
      </c>
      <c r="M1347">
        <v>0</v>
      </c>
      <c r="N1347">
        <v>71977</v>
      </c>
    </row>
    <row r="1348" spans="1:14" x14ac:dyDescent="0.3">
      <c r="A1348" t="s">
        <v>291</v>
      </c>
      <c r="B1348" t="s">
        <v>15</v>
      </c>
      <c r="C1348" t="s">
        <v>314</v>
      </c>
      <c r="D1348" t="s">
        <v>29</v>
      </c>
      <c r="E1348" t="s">
        <v>313</v>
      </c>
      <c r="F1348" t="s">
        <v>19</v>
      </c>
      <c r="G1348" t="s">
        <v>20</v>
      </c>
      <c r="H1348">
        <v>38823</v>
      </c>
      <c r="I1348">
        <v>1</v>
      </c>
      <c r="J1348">
        <v>38823</v>
      </c>
      <c r="K1348">
        <v>38823</v>
      </c>
      <c r="L1348">
        <v>7950</v>
      </c>
      <c r="M1348">
        <v>0</v>
      </c>
      <c r="N1348">
        <v>7950</v>
      </c>
    </row>
    <row r="1349" spans="1:14" x14ac:dyDescent="0.3">
      <c r="A1349" t="s">
        <v>291</v>
      </c>
      <c r="B1349" t="s">
        <v>21</v>
      </c>
      <c r="C1349" t="s">
        <v>314</v>
      </c>
      <c r="D1349" t="s">
        <v>29</v>
      </c>
      <c r="E1349" t="s">
        <v>313</v>
      </c>
      <c r="F1349" t="s">
        <v>19</v>
      </c>
      <c r="G1349" t="s">
        <v>20</v>
      </c>
      <c r="H1349">
        <v>2500.1999999999998</v>
      </c>
      <c r="I1349">
        <v>50</v>
      </c>
      <c r="J1349">
        <v>125010</v>
      </c>
      <c r="K1349">
        <v>142536.402</v>
      </c>
      <c r="L1349">
        <v>59.86</v>
      </c>
      <c r="M1349">
        <v>0</v>
      </c>
      <c r="N1349">
        <v>3675.94</v>
      </c>
    </row>
    <row r="1350" spans="1:14" x14ac:dyDescent="0.3">
      <c r="A1350" t="s">
        <v>291</v>
      </c>
      <c r="B1350" t="s">
        <v>22</v>
      </c>
      <c r="C1350" t="s">
        <v>314</v>
      </c>
      <c r="D1350" t="s">
        <v>29</v>
      </c>
      <c r="E1350" t="s">
        <v>313</v>
      </c>
      <c r="F1350" t="s">
        <v>19</v>
      </c>
      <c r="G1350" t="s">
        <v>20</v>
      </c>
      <c r="H1350">
        <v>23293.8</v>
      </c>
      <c r="I1350">
        <v>60</v>
      </c>
      <c r="J1350">
        <v>1397628</v>
      </c>
      <c r="K1350">
        <v>1566275.112</v>
      </c>
      <c r="L1350">
        <v>2471.14</v>
      </c>
      <c r="M1350">
        <v>39.65</v>
      </c>
      <c r="N1350">
        <v>167191.26</v>
      </c>
    </row>
    <row r="1351" spans="1:14" x14ac:dyDescent="0.3">
      <c r="A1351" t="s">
        <v>291</v>
      </c>
      <c r="B1351" t="s">
        <v>23</v>
      </c>
      <c r="C1351" t="s">
        <v>314</v>
      </c>
      <c r="D1351" t="s">
        <v>29</v>
      </c>
      <c r="E1351" t="s">
        <v>313</v>
      </c>
      <c r="F1351" t="s">
        <v>19</v>
      </c>
      <c r="G1351" t="s">
        <v>20</v>
      </c>
      <c r="H1351">
        <v>122939.52</v>
      </c>
      <c r="I1351">
        <v>1</v>
      </c>
      <c r="J1351">
        <v>122939.52</v>
      </c>
      <c r="K1351">
        <v>122939.52</v>
      </c>
      <c r="L1351">
        <v>16445</v>
      </c>
      <c r="M1351">
        <v>0</v>
      </c>
      <c r="N1351">
        <v>16445</v>
      </c>
    </row>
    <row r="1352" spans="1:14" x14ac:dyDescent="0.3">
      <c r="A1352" t="s">
        <v>291</v>
      </c>
      <c r="B1352" t="s">
        <v>15</v>
      </c>
      <c r="C1352" t="s">
        <v>315</v>
      </c>
      <c r="D1352" t="s">
        <v>64</v>
      </c>
      <c r="E1352" t="s">
        <v>313</v>
      </c>
      <c r="F1352" t="s">
        <v>19</v>
      </c>
      <c r="G1352" t="s">
        <v>20</v>
      </c>
      <c r="H1352">
        <v>69080.460000000006</v>
      </c>
      <c r="I1352">
        <v>1</v>
      </c>
      <c r="J1352">
        <v>69080.460000000006</v>
      </c>
      <c r="K1352">
        <v>69080.460000000006</v>
      </c>
      <c r="L1352">
        <v>86372</v>
      </c>
      <c r="M1352">
        <v>0</v>
      </c>
      <c r="N1352">
        <v>86372</v>
      </c>
    </row>
    <row r="1353" spans="1:14" x14ac:dyDescent="0.3">
      <c r="A1353" t="s">
        <v>291</v>
      </c>
      <c r="B1353" t="s">
        <v>21</v>
      </c>
      <c r="C1353" t="s">
        <v>315</v>
      </c>
      <c r="D1353" t="s">
        <v>64</v>
      </c>
      <c r="E1353" t="s">
        <v>313</v>
      </c>
      <c r="F1353" t="s">
        <v>19</v>
      </c>
      <c r="G1353" t="s">
        <v>20</v>
      </c>
      <c r="H1353">
        <v>4843.09</v>
      </c>
      <c r="I1353">
        <v>50</v>
      </c>
      <c r="J1353">
        <v>242154.5</v>
      </c>
      <c r="K1353">
        <v>276104.56089999998</v>
      </c>
      <c r="L1353">
        <v>5628.64</v>
      </c>
      <c r="M1353">
        <v>0</v>
      </c>
      <c r="N1353">
        <v>322061.48</v>
      </c>
    </row>
    <row r="1354" spans="1:14" x14ac:dyDescent="0.3">
      <c r="A1354" t="s">
        <v>291</v>
      </c>
      <c r="B1354" t="s">
        <v>22</v>
      </c>
      <c r="C1354" t="s">
        <v>315</v>
      </c>
      <c r="D1354" t="s">
        <v>64</v>
      </c>
      <c r="E1354" t="s">
        <v>313</v>
      </c>
      <c r="F1354" t="s">
        <v>19</v>
      </c>
      <c r="G1354" t="s">
        <v>20</v>
      </c>
      <c r="H1354">
        <v>47877.279999999999</v>
      </c>
      <c r="I1354">
        <v>60</v>
      </c>
      <c r="J1354">
        <v>2872636.8</v>
      </c>
      <c r="K1354">
        <v>3219268.3072000002</v>
      </c>
      <c r="L1354">
        <v>43445.93</v>
      </c>
      <c r="M1354">
        <v>737.29</v>
      </c>
      <c r="N1354">
        <v>2822211.55</v>
      </c>
    </row>
    <row r="1355" spans="1:14" x14ac:dyDescent="0.3">
      <c r="A1355" t="s">
        <v>291</v>
      </c>
      <c r="B1355" t="s">
        <v>23</v>
      </c>
      <c r="C1355" t="s">
        <v>315</v>
      </c>
      <c r="D1355" t="s">
        <v>64</v>
      </c>
      <c r="E1355" t="s">
        <v>313</v>
      </c>
      <c r="F1355" t="s">
        <v>19</v>
      </c>
      <c r="G1355" t="s">
        <v>20</v>
      </c>
      <c r="H1355">
        <v>322333.12</v>
      </c>
      <c r="I1355">
        <v>1</v>
      </c>
      <c r="J1355">
        <v>322333.12</v>
      </c>
      <c r="K1355">
        <v>322333.12</v>
      </c>
      <c r="L1355">
        <v>315288</v>
      </c>
      <c r="M1355">
        <v>0</v>
      </c>
      <c r="N1355">
        <v>308088</v>
      </c>
    </row>
    <row r="1356" spans="1:14" x14ac:dyDescent="0.3">
      <c r="A1356" t="s">
        <v>291</v>
      </c>
      <c r="B1356" t="s">
        <v>15</v>
      </c>
      <c r="C1356" t="s">
        <v>316</v>
      </c>
      <c r="D1356" t="s">
        <v>17</v>
      </c>
      <c r="E1356" t="s">
        <v>313</v>
      </c>
      <c r="F1356" t="s">
        <v>19</v>
      </c>
      <c r="G1356" t="s">
        <v>20</v>
      </c>
      <c r="H1356">
        <v>35813.53</v>
      </c>
      <c r="I1356">
        <v>1</v>
      </c>
      <c r="J1356">
        <v>35813.53</v>
      </c>
      <c r="K1356">
        <v>35813.53</v>
      </c>
      <c r="L1356">
        <v>86145</v>
      </c>
      <c r="M1356">
        <v>0</v>
      </c>
      <c r="N1356">
        <v>86145</v>
      </c>
    </row>
    <row r="1357" spans="1:14" x14ac:dyDescent="0.3">
      <c r="A1357" t="s">
        <v>291</v>
      </c>
      <c r="B1357" t="s">
        <v>21</v>
      </c>
      <c r="C1357" t="s">
        <v>316</v>
      </c>
      <c r="D1357" t="s">
        <v>17</v>
      </c>
      <c r="E1357" t="s">
        <v>313</v>
      </c>
      <c r="F1357" t="s">
        <v>19</v>
      </c>
      <c r="G1357" t="s">
        <v>20</v>
      </c>
      <c r="H1357">
        <v>2510.8200000000002</v>
      </c>
      <c r="I1357">
        <v>50</v>
      </c>
      <c r="J1357">
        <v>125541</v>
      </c>
      <c r="K1357">
        <v>143141.84820000001</v>
      </c>
      <c r="L1357">
        <v>2898.96</v>
      </c>
      <c r="M1357">
        <v>0</v>
      </c>
      <c r="N1357">
        <v>170414.82</v>
      </c>
    </row>
    <row r="1358" spans="1:14" x14ac:dyDescent="0.3">
      <c r="A1358" t="s">
        <v>291</v>
      </c>
      <c r="B1358" t="s">
        <v>22</v>
      </c>
      <c r="C1358" t="s">
        <v>316</v>
      </c>
      <c r="D1358" t="s">
        <v>17</v>
      </c>
      <c r="E1358" t="s">
        <v>313</v>
      </c>
      <c r="F1358" t="s">
        <v>19</v>
      </c>
      <c r="G1358" t="s">
        <v>20</v>
      </c>
      <c r="H1358">
        <v>24821.119999999999</v>
      </c>
      <c r="I1358">
        <v>60</v>
      </c>
      <c r="J1358">
        <v>1489267.2</v>
      </c>
      <c r="K1358">
        <v>1668972.1088</v>
      </c>
      <c r="L1358">
        <v>32182.47</v>
      </c>
      <c r="M1358">
        <v>614.04999999999995</v>
      </c>
      <c r="N1358">
        <v>2128122.5099999998</v>
      </c>
    </row>
    <row r="1359" spans="1:14" x14ac:dyDescent="0.3">
      <c r="A1359" t="s">
        <v>291</v>
      </c>
      <c r="B1359" t="s">
        <v>23</v>
      </c>
      <c r="C1359" t="s">
        <v>316</v>
      </c>
      <c r="D1359" t="s">
        <v>17</v>
      </c>
      <c r="E1359" t="s">
        <v>313</v>
      </c>
      <c r="F1359" t="s">
        <v>19</v>
      </c>
      <c r="G1359" t="s">
        <v>20</v>
      </c>
      <c r="H1359">
        <v>167107.84</v>
      </c>
      <c r="I1359">
        <v>1</v>
      </c>
      <c r="J1359">
        <v>167107.84</v>
      </c>
      <c r="K1359">
        <v>167107.84</v>
      </c>
      <c r="L1359">
        <v>189431.04000000001</v>
      </c>
      <c r="M1359">
        <v>0</v>
      </c>
      <c r="N1359">
        <v>189031.04000000001</v>
      </c>
    </row>
    <row r="1360" spans="1:14" x14ac:dyDescent="0.3">
      <c r="A1360" t="s">
        <v>291</v>
      </c>
      <c r="B1360" t="s">
        <v>15</v>
      </c>
      <c r="C1360" t="s">
        <v>317</v>
      </c>
      <c r="D1360" t="s">
        <v>29</v>
      </c>
      <c r="E1360" t="s">
        <v>313</v>
      </c>
      <c r="F1360" t="s">
        <v>19</v>
      </c>
      <c r="G1360" t="s">
        <v>20</v>
      </c>
      <c r="H1360">
        <v>56283</v>
      </c>
      <c r="I1360">
        <v>1</v>
      </c>
      <c r="J1360">
        <v>56283</v>
      </c>
      <c r="K1360">
        <v>56283</v>
      </c>
      <c r="L1360">
        <v>77135</v>
      </c>
      <c r="M1360">
        <v>0</v>
      </c>
      <c r="N1360">
        <v>77135</v>
      </c>
    </row>
    <row r="1361" spans="1:14" x14ac:dyDescent="0.3">
      <c r="A1361" t="s">
        <v>291</v>
      </c>
      <c r="B1361" t="s">
        <v>21</v>
      </c>
      <c r="C1361" t="s">
        <v>317</v>
      </c>
      <c r="D1361" t="s">
        <v>29</v>
      </c>
      <c r="E1361" t="s">
        <v>313</v>
      </c>
      <c r="F1361" t="s">
        <v>19</v>
      </c>
      <c r="G1361" t="s">
        <v>20</v>
      </c>
      <c r="H1361">
        <v>3945.89</v>
      </c>
      <c r="I1361">
        <v>50</v>
      </c>
      <c r="J1361">
        <v>197294.5</v>
      </c>
      <c r="K1361">
        <v>224955.18890000001</v>
      </c>
      <c r="L1361">
        <v>9570.44</v>
      </c>
      <c r="M1361">
        <v>0</v>
      </c>
      <c r="N1361">
        <v>530657.48</v>
      </c>
    </row>
    <row r="1362" spans="1:14" x14ac:dyDescent="0.3">
      <c r="A1362" t="s">
        <v>291</v>
      </c>
      <c r="B1362" t="s">
        <v>22</v>
      </c>
      <c r="C1362" t="s">
        <v>317</v>
      </c>
      <c r="D1362" t="s">
        <v>29</v>
      </c>
      <c r="E1362" t="s">
        <v>313</v>
      </c>
      <c r="F1362" t="s">
        <v>19</v>
      </c>
      <c r="G1362" t="s">
        <v>20</v>
      </c>
      <c r="H1362">
        <v>39007.800000000003</v>
      </c>
      <c r="I1362">
        <v>60</v>
      </c>
      <c r="J1362">
        <v>2340468</v>
      </c>
      <c r="K1362">
        <v>2622884.4720000001</v>
      </c>
      <c r="L1362">
        <v>51683.09</v>
      </c>
      <c r="M1362">
        <v>1138</v>
      </c>
      <c r="N1362">
        <v>3463102.12</v>
      </c>
    </row>
    <row r="1363" spans="1:14" x14ac:dyDescent="0.3">
      <c r="A1363" t="s">
        <v>291</v>
      </c>
      <c r="B1363" t="s">
        <v>23</v>
      </c>
      <c r="C1363" t="s">
        <v>317</v>
      </c>
      <c r="D1363" t="s">
        <v>29</v>
      </c>
      <c r="E1363" t="s">
        <v>313</v>
      </c>
      <c r="F1363" t="s">
        <v>19</v>
      </c>
      <c r="G1363" t="s">
        <v>20</v>
      </c>
      <c r="H1363">
        <v>262619.52000000002</v>
      </c>
      <c r="I1363">
        <v>1</v>
      </c>
      <c r="J1363">
        <v>262619.52000000002</v>
      </c>
      <c r="K1363">
        <v>262619.52000000002</v>
      </c>
      <c r="L1363">
        <v>233778.98</v>
      </c>
      <c r="M1363">
        <v>0</v>
      </c>
      <c r="N1363">
        <v>231878.98</v>
      </c>
    </row>
    <row r="1364" spans="1:14" x14ac:dyDescent="0.3">
      <c r="A1364" t="s">
        <v>291</v>
      </c>
      <c r="B1364" t="s">
        <v>15</v>
      </c>
      <c r="C1364" t="s">
        <v>318</v>
      </c>
      <c r="D1364" t="s">
        <v>64</v>
      </c>
      <c r="E1364" t="s">
        <v>313</v>
      </c>
      <c r="F1364" t="s">
        <v>19</v>
      </c>
      <c r="G1364" t="s">
        <v>20</v>
      </c>
      <c r="H1364">
        <v>69080.460000000006</v>
      </c>
      <c r="I1364">
        <v>1</v>
      </c>
      <c r="J1364">
        <v>69080.460000000006</v>
      </c>
      <c r="K1364">
        <v>69080.460000000006</v>
      </c>
      <c r="L1364">
        <v>31861</v>
      </c>
      <c r="M1364">
        <v>0</v>
      </c>
      <c r="N1364">
        <v>31161</v>
      </c>
    </row>
    <row r="1365" spans="1:14" x14ac:dyDescent="0.3">
      <c r="A1365" t="s">
        <v>291</v>
      </c>
      <c r="B1365" t="s">
        <v>21</v>
      </c>
      <c r="C1365" t="s">
        <v>318</v>
      </c>
      <c r="D1365" t="s">
        <v>64</v>
      </c>
      <c r="E1365" t="s">
        <v>313</v>
      </c>
      <c r="F1365" t="s">
        <v>19</v>
      </c>
      <c r="G1365" t="s">
        <v>20</v>
      </c>
      <c r="H1365">
        <v>4843.09</v>
      </c>
      <c r="I1365">
        <v>50</v>
      </c>
      <c r="J1365">
        <v>242154.5</v>
      </c>
      <c r="K1365">
        <v>276104.56089999998</v>
      </c>
      <c r="L1365">
        <v>3801.09</v>
      </c>
      <c r="M1365">
        <v>0</v>
      </c>
      <c r="N1365">
        <v>219188.79</v>
      </c>
    </row>
    <row r="1366" spans="1:14" x14ac:dyDescent="0.3">
      <c r="A1366" t="s">
        <v>291</v>
      </c>
      <c r="B1366" t="s">
        <v>22</v>
      </c>
      <c r="C1366" t="s">
        <v>318</v>
      </c>
      <c r="D1366" t="s">
        <v>64</v>
      </c>
      <c r="E1366" t="s">
        <v>313</v>
      </c>
      <c r="F1366" t="s">
        <v>19</v>
      </c>
      <c r="G1366" t="s">
        <v>20</v>
      </c>
      <c r="H1366">
        <v>47877.279999999999</v>
      </c>
      <c r="I1366">
        <v>60</v>
      </c>
      <c r="J1366">
        <v>2872636.8</v>
      </c>
      <c r="K1366">
        <v>3219268.3072000002</v>
      </c>
      <c r="L1366">
        <v>37331.67</v>
      </c>
      <c r="M1366">
        <v>914.07</v>
      </c>
      <c r="N1366">
        <v>2454617.1800000002</v>
      </c>
    </row>
    <row r="1367" spans="1:14" x14ac:dyDescent="0.3">
      <c r="A1367" t="s">
        <v>291</v>
      </c>
      <c r="B1367" t="s">
        <v>23</v>
      </c>
      <c r="C1367" t="s">
        <v>318</v>
      </c>
      <c r="D1367" t="s">
        <v>64</v>
      </c>
      <c r="E1367" t="s">
        <v>313</v>
      </c>
      <c r="F1367" t="s">
        <v>19</v>
      </c>
      <c r="G1367" t="s">
        <v>20</v>
      </c>
      <c r="H1367">
        <v>322333.12</v>
      </c>
      <c r="I1367">
        <v>1</v>
      </c>
      <c r="J1367">
        <v>322333.12</v>
      </c>
      <c r="K1367">
        <v>322333.12</v>
      </c>
      <c r="L1367">
        <v>97352.02</v>
      </c>
      <c r="M1367">
        <v>0</v>
      </c>
      <c r="N1367">
        <v>97352.02</v>
      </c>
    </row>
    <row r="1368" spans="1:14" x14ac:dyDescent="0.3">
      <c r="A1368" t="s">
        <v>291</v>
      </c>
      <c r="B1368" t="s">
        <v>15</v>
      </c>
      <c r="C1368" t="s">
        <v>319</v>
      </c>
      <c r="D1368" t="s">
        <v>17</v>
      </c>
      <c r="E1368" t="s">
        <v>313</v>
      </c>
      <c r="F1368" t="s">
        <v>19</v>
      </c>
      <c r="G1368" t="s">
        <v>20</v>
      </c>
      <c r="H1368">
        <v>35813.53</v>
      </c>
      <c r="I1368">
        <v>1</v>
      </c>
      <c r="J1368">
        <v>35813.53</v>
      </c>
      <c r="K1368">
        <v>35813.53</v>
      </c>
      <c r="L1368">
        <v>53191</v>
      </c>
      <c r="M1368">
        <v>0</v>
      </c>
      <c r="N1368">
        <v>53191</v>
      </c>
    </row>
    <row r="1369" spans="1:14" x14ac:dyDescent="0.3">
      <c r="A1369" t="s">
        <v>291</v>
      </c>
      <c r="B1369" t="s">
        <v>21</v>
      </c>
      <c r="C1369" t="s">
        <v>319</v>
      </c>
      <c r="D1369" t="s">
        <v>17</v>
      </c>
      <c r="E1369" t="s">
        <v>313</v>
      </c>
      <c r="F1369" t="s">
        <v>19</v>
      </c>
      <c r="G1369" t="s">
        <v>20</v>
      </c>
      <c r="H1369">
        <v>2510.8200000000002</v>
      </c>
      <c r="I1369">
        <v>50</v>
      </c>
      <c r="J1369">
        <v>125541</v>
      </c>
      <c r="K1369">
        <v>143141.84820000001</v>
      </c>
      <c r="L1369">
        <v>5274.92</v>
      </c>
      <c r="M1369">
        <v>0</v>
      </c>
      <c r="N1369">
        <v>301475.57</v>
      </c>
    </row>
    <row r="1370" spans="1:14" x14ac:dyDescent="0.3">
      <c r="A1370" t="s">
        <v>291</v>
      </c>
      <c r="B1370" t="s">
        <v>22</v>
      </c>
      <c r="C1370" t="s">
        <v>319</v>
      </c>
      <c r="D1370" t="s">
        <v>17</v>
      </c>
      <c r="E1370" t="s">
        <v>313</v>
      </c>
      <c r="F1370" t="s">
        <v>19</v>
      </c>
      <c r="G1370" t="s">
        <v>20</v>
      </c>
      <c r="H1370">
        <v>24821.119999999999</v>
      </c>
      <c r="I1370">
        <v>60</v>
      </c>
      <c r="J1370">
        <v>1489267.2</v>
      </c>
      <c r="K1370">
        <v>1668972.1088</v>
      </c>
      <c r="L1370">
        <v>35890.120000000003</v>
      </c>
      <c r="M1370">
        <v>709.44</v>
      </c>
      <c r="N1370">
        <v>2316211.73</v>
      </c>
    </row>
    <row r="1371" spans="1:14" x14ac:dyDescent="0.3">
      <c r="A1371" t="s">
        <v>291</v>
      </c>
      <c r="B1371" t="s">
        <v>23</v>
      </c>
      <c r="C1371" t="s">
        <v>319</v>
      </c>
      <c r="D1371" t="s">
        <v>17</v>
      </c>
      <c r="E1371" t="s">
        <v>313</v>
      </c>
      <c r="F1371" t="s">
        <v>19</v>
      </c>
      <c r="G1371" t="s">
        <v>20</v>
      </c>
      <c r="H1371">
        <v>167107.84</v>
      </c>
      <c r="I1371">
        <v>1</v>
      </c>
      <c r="J1371">
        <v>167107.84</v>
      </c>
      <c r="K1371">
        <v>167107.84</v>
      </c>
      <c r="L1371">
        <v>177517</v>
      </c>
      <c r="M1371">
        <v>0</v>
      </c>
      <c r="N1371">
        <v>177297</v>
      </c>
    </row>
    <row r="1372" spans="1:14" x14ac:dyDescent="0.3">
      <c r="A1372" t="s">
        <v>291</v>
      </c>
      <c r="B1372" t="s">
        <v>15</v>
      </c>
      <c r="C1372" t="s">
        <v>320</v>
      </c>
      <c r="D1372" t="s">
        <v>29</v>
      </c>
      <c r="E1372" t="s">
        <v>313</v>
      </c>
      <c r="F1372" t="s">
        <v>19</v>
      </c>
      <c r="G1372" t="s">
        <v>20</v>
      </c>
      <c r="H1372">
        <v>56283</v>
      </c>
      <c r="I1372">
        <v>1</v>
      </c>
      <c r="J1372">
        <v>56283</v>
      </c>
      <c r="K1372">
        <v>56283</v>
      </c>
      <c r="L1372">
        <v>37831</v>
      </c>
      <c r="M1372">
        <v>0</v>
      </c>
      <c r="N1372">
        <v>37831</v>
      </c>
    </row>
    <row r="1373" spans="1:14" x14ac:dyDescent="0.3">
      <c r="A1373" t="s">
        <v>291</v>
      </c>
      <c r="B1373" t="s">
        <v>21</v>
      </c>
      <c r="C1373" t="s">
        <v>320</v>
      </c>
      <c r="D1373" t="s">
        <v>29</v>
      </c>
      <c r="E1373" t="s">
        <v>313</v>
      </c>
      <c r="F1373" t="s">
        <v>19</v>
      </c>
      <c r="G1373" t="s">
        <v>20</v>
      </c>
      <c r="H1373">
        <v>3945.89</v>
      </c>
      <c r="I1373">
        <v>50</v>
      </c>
      <c r="J1373">
        <v>197294.5</v>
      </c>
      <c r="K1373">
        <v>224955.18890000001</v>
      </c>
      <c r="L1373">
        <v>1799.75</v>
      </c>
      <c r="M1373">
        <v>0</v>
      </c>
      <c r="N1373">
        <v>106360.44</v>
      </c>
    </row>
    <row r="1374" spans="1:14" x14ac:dyDescent="0.3">
      <c r="A1374" t="s">
        <v>291</v>
      </c>
      <c r="B1374" t="s">
        <v>22</v>
      </c>
      <c r="C1374" t="s">
        <v>320</v>
      </c>
      <c r="D1374" t="s">
        <v>29</v>
      </c>
      <c r="E1374" t="s">
        <v>313</v>
      </c>
      <c r="F1374" t="s">
        <v>19</v>
      </c>
      <c r="G1374" t="s">
        <v>20</v>
      </c>
      <c r="H1374">
        <v>39007.800000000003</v>
      </c>
      <c r="I1374">
        <v>60</v>
      </c>
      <c r="J1374">
        <v>2340468</v>
      </c>
      <c r="K1374">
        <v>2622884.4720000001</v>
      </c>
      <c r="L1374">
        <v>30899.57</v>
      </c>
      <c r="M1374">
        <v>536.19000000000005</v>
      </c>
      <c r="N1374">
        <v>2031582.74</v>
      </c>
    </row>
    <row r="1375" spans="1:14" x14ac:dyDescent="0.3">
      <c r="A1375" t="s">
        <v>291</v>
      </c>
      <c r="B1375" t="s">
        <v>23</v>
      </c>
      <c r="C1375" t="s">
        <v>320</v>
      </c>
      <c r="D1375" t="s">
        <v>29</v>
      </c>
      <c r="E1375" t="s">
        <v>313</v>
      </c>
      <c r="F1375" t="s">
        <v>19</v>
      </c>
      <c r="G1375" t="s">
        <v>20</v>
      </c>
      <c r="H1375">
        <v>262619.52000000002</v>
      </c>
      <c r="I1375">
        <v>1</v>
      </c>
      <c r="J1375">
        <v>262619.52000000002</v>
      </c>
      <c r="K1375">
        <v>262619.52000000002</v>
      </c>
      <c r="L1375">
        <v>120248</v>
      </c>
      <c r="M1375">
        <v>0</v>
      </c>
      <c r="N1375">
        <v>120248</v>
      </c>
    </row>
    <row r="1376" spans="1:14" x14ac:dyDescent="0.3">
      <c r="A1376" t="s">
        <v>321</v>
      </c>
      <c r="B1376" t="s">
        <v>15</v>
      </c>
      <c r="C1376" t="s">
        <v>322</v>
      </c>
      <c r="D1376" t="s">
        <v>29</v>
      </c>
      <c r="E1376" t="s">
        <v>323</v>
      </c>
      <c r="F1376" t="s">
        <v>19</v>
      </c>
      <c r="G1376" t="s">
        <v>20</v>
      </c>
      <c r="H1376">
        <v>31596.52</v>
      </c>
      <c r="I1376">
        <v>1</v>
      </c>
      <c r="J1376">
        <v>31596.52</v>
      </c>
      <c r="K1376">
        <v>31596.52</v>
      </c>
      <c r="L1376">
        <v>22370</v>
      </c>
      <c r="M1376">
        <v>0</v>
      </c>
      <c r="N1376">
        <v>22370</v>
      </c>
    </row>
    <row r="1377" spans="1:14" x14ac:dyDescent="0.3">
      <c r="A1377" t="s">
        <v>321</v>
      </c>
      <c r="B1377" t="s">
        <v>21</v>
      </c>
      <c r="C1377" t="s">
        <v>322</v>
      </c>
      <c r="D1377" t="s">
        <v>29</v>
      </c>
      <c r="E1377" t="s">
        <v>323</v>
      </c>
      <c r="F1377" t="s">
        <v>19</v>
      </c>
      <c r="G1377" t="s">
        <v>20</v>
      </c>
      <c r="H1377">
        <v>1287.26</v>
      </c>
      <c r="I1377">
        <v>50</v>
      </c>
      <c r="J1377">
        <v>64363</v>
      </c>
      <c r="K1377">
        <v>74776.933399999994</v>
      </c>
      <c r="L1377">
        <v>371.32</v>
      </c>
      <c r="M1377">
        <v>0</v>
      </c>
      <c r="N1377">
        <v>23248</v>
      </c>
    </row>
    <row r="1378" spans="1:14" x14ac:dyDescent="0.3">
      <c r="A1378" t="s">
        <v>321</v>
      </c>
      <c r="B1378" t="s">
        <v>22</v>
      </c>
      <c r="C1378" t="s">
        <v>322</v>
      </c>
      <c r="D1378" t="s">
        <v>29</v>
      </c>
      <c r="E1378" t="s">
        <v>323</v>
      </c>
      <c r="F1378" t="s">
        <v>19</v>
      </c>
      <c r="G1378" t="s">
        <v>20</v>
      </c>
      <c r="H1378">
        <v>22234.59</v>
      </c>
      <c r="I1378">
        <v>60</v>
      </c>
      <c r="J1378">
        <v>1334075.3999999999</v>
      </c>
      <c r="K1378">
        <v>1480379.0022</v>
      </c>
      <c r="L1378">
        <v>17969.689999999999</v>
      </c>
      <c r="M1378">
        <v>377.71</v>
      </c>
      <c r="N1378">
        <v>1184847.96</v>
      </c>
    </row>
    <row r="1379" spans="1:14" x14ac:dyDescent="0.3">
      <c r="A1379" t="s">
        <v>321</v>
      </c>
      <c r="B1379" t="s">
        <v>23</v>
      </c>
      <c r="C1379" t="s">
        <v>322</v>
      </c>
      <c r="D1379" t="s">
        <v>29</v>
      </c>
      <c r="E1379" t="s">
        <v>323</v>
      </c>
      <c r="F1379" t="s">
        <v>19</v>
      </c>
      <c r="G1379" t="s">
        <v>20</v>
      </c>
      <c r="H1379">
        <v>181387.4</v>
      </c>
      <c r="I1379">
        <v>1</v>
      </c>
      <c r="J1379">
        <v>181387.4</v>
      </c>
      <c r="K1379">
        <v>181387.4</v>
      </c>
      <c r="L1379">
        <v>81093</v>
      </c>
      <c r="M1379">
        <v>0</v>
      </c>
      <c r="N1379">
        <v>81093</v>
      </c>
    </row>
    <row r="1380" spans="1:14" x14ac:dyDescent="0.3">
      <c r="A1380" t="s">
        <v>321</v>
      </c>
      <c r="B1380" t="s">
        <v>15</v>
      </c>
      <c r="C1380" t="s">
        <v>324</v>
      </c>
      <c r="D1380" t="s">
        <v>29</v>
      </c>
      <c r="E1380" t="s">
        <v>323</v>
      </c>
      <c r="F1380" t="s">
        <v>19</v>
      </c>
      <c r="G1380" t="s">
        <v>20</v>
      </c>
      <c r="H1380">
        <v>31596.52</v>
      </c>
      <c r="I1380">
        <v>1</v>
      </c>
      <c r="J1380">
        <v>31596.52</v>
      </c>
      <c r="K1380">
        <v>31596.52</v>
      </c>
      <c r="L1380">
        <v>17665</v>
      </c>
      <c r="M1380">
        <v>0</v>
      </c>
      <c r="N1380">
        <v>17665</v>
      </c>
    </row>
    <row r="1381" spans="1:14" x14ac:dyDescent="0.3">
      <c r="A1381" t="s">
        <v>321</v>
      </c>
      <c r="B1381" t="s">
        <v>21</v>
      </c>
      <c r="C1381" t="s">
        <v>324</v>
      </c>
      <c r="D1381" t="s">
        <v>29</v>
      </c>
      <c r="E1381" t="s">
        <v>323</v>
      </c>
      <c r="F1381" t="s">
        <v>19</v>
      </c>
      <c r="G1381" t="s">
        <v>20</v>
      </c>
      <c r="H1381">
        <v>1287.26</v>
      </c>
      <c r="I1381">
        <v>50</v>
      </c>
      <c r="J1381">
        <v>64363</v>
      </c>
      <c r="K1381">
        <v>74776.933399999994</v>
      </c>
      <c r="L1381">
        <v>536.05999999999995</v>
      </c>
      <c r="M1381">
        <v>0</v>
      </c>
      <c r="N1381">
        <v>31533</v>
      </c>
    </row>
    <row r="1382" spans="1:14" x14ac:dyDescent="0.3">
      <c r="A1382" t="s">
        <v>321</v>
      </c>
      <c r="B1382" t="s">
        <v>22</v>
      </c>
      <c r="C1382" t="s">
        <v>324</v>
      </c>
      <c r="D1382" t="s">
        <v>29</v>
      </c>
      <c r="E1382" t="s">
        <v>323</v>
      </c>
      <c r="F1382" t="s">
        <v>19</v>
      </c>
      <c r="G1382" t="s">
        <v>20</v>
      </c>
      <c r="H1382">
        <v>22234.59</v>
      </c>
      <c r="I1382">
        <v>60</v>
      </c>
      <c r="J1382">
        <v>1334075.3999999999</v>
      </c>
      <c r="K1382">
        <v>1480379.0022</v>
      </c>
      <c r="L1382">
        <v>17402.38</v>
      </c>
      <c r="M1382">
        <v>547.11</v>
      </c>
      <c r="N1382">
        <v>1184634.32</v>
      </c>
    </row>
    <row r="1383" spans="1:14" x14ac:dyDescent="0.3">
      <c r="A1383" t="s">
        <v>321</v>
      </c>
      <c r="B1383" t="s">
        <v>23</v>
      </c>
      <c r="C1383" t="s">
        <v>324</v>
      </c>
      <c r="D1383" t="s">
        <v>29</v>
      </c>
      <c r="E1383" t="s">
        <v>323</v>
      </c>
      <c r="F1383" t="s">
        <v>19</v>
      </c>
      <c r="G1383" t="s">
        <v>20</v>
      </c>
      <c r="H1383">
        <v>181387.4</v>
      </c>
      <c r="I1383">
        <v>1</v>
      </c>
      <c r="J1383">
        <v>181387.4</v>
      </c>
      <c r="K1383">
        <v>181387.4</v>
      </c>
      <c r="L1383">
        <v>91381</v>
      </c>
      <c r="M1383">
        <v>0</v>
      </c>
      <c r="N1383">
        <v>89481</v>
      </c>
    </row>
    <row r="1384" spans="1:14" x14ac:dyDescent="0.3">
      <c r="A1384" t="s">
        <v>321</v>
      </c>
      <c r="B1384" t="s">
        <v>15</v>
      </c>
      <c r="C1384" t="s">
        <v>325</v>
      </c>
      <c r="D1384" t="s">
        <v>17</v>
      </c>
      <c r="E1384" t="s">
        <v>323</v>
      </c>
      <c r="F1384" t="s">
        <v>19</v>
      </c>
      <c r="G1384" t="s">
        <v>20</v>
      </c>
      <c r="H1384">
        <v>20105.23</v>
      </c>
      <c r="I1384">
        <v>1</v>
      </c>
      <c r="J1384">
        <v>20105.23</v>
      </c>
      <c r="K1384">
        <v>20105.23</v>
      </c>
      <c r="L1384">
        <v>13685</v>
      </c>
      <c r="M1384">
        <v>0</v>
      </c>
      <c r="N1384">
        <v>13685</v>
      </c>
    </row>
    <row r="1385" spans="1:14" x14ac:dyDescent="0.3">
      <c r="A1385" t="s">
        <v>321</v>
      </c>
      <c r="B1385" t="s">
        <v>21</v>
      </c>
      <c r="C1385" t="s">
        <v>325</v>
      </c>
      <c r="D1385" t="s">
        <v>17</v>
      </c>
      <c r="E1385" t="s">
        <v>323</v>
      </c>
      <c r="F1385" t="s">
        <v>19</v>
      </c>
      <c r="G1385" t="s">
        <v>20</v>
      </c>
      <c r="H1385">
        <v>819.1</v>
      </c>
      <c r="I1385">
        <v>50</v>
      </c>
      <c r="J1385">
        <v>40955</v>
      </c>
      <c r="K1385">
        <v>47581.519</v>
      </c>
      <c r="L1385">
        <v>1196.71</v>
      </c>
      <c r="M1385">
        <v>0</v>
      </c>
      <c r="N1385">
        <v>68080</v>
      </c>
    </row>
    <row r="1386" spans="1:14" x14ac:dyDescent="0.3">
      <c r="A1386" t="s">
        <v>321</v>
      </c>
      <c r="B1386" t="s">
        <v>22</v>
      </c>
      <c r="C1386" t="s">
        <v>325</v>
      </c>
      <c r="D1386" t="s">
        <v>17</v>
      </c>
      <c r="E1386" t="s">
        <v>323</v>
      </c>
      <c r="F1386" t="s">
        <v>19</v>
      </c>
      <c r="G1386" t="s">
        <v>20</v>
      </c>
      <c r="H1386">
        <v>14148.13</v>
      </c>
      <c r="I1386">
        <v>60</v>
      </c>
      <c r="J1386">
        <v>848887.8</v>
      </c>
      <c r="K1386">
        <v>941982.49540000001</v>
      </c>
      <c r="L1386">
        <v>11529.21</v>
      </c>
      <c r="M1386">
        <v>155.13999999999999</v>
      </c>
      <c r="N1386">
        <v>774653.43</v>
      </c>
    </row>
    <row r="1387" spans="1:14" x14ac:dyDescent="0.3">
      <c r="A1387" t="s">
        <v>321</v>
      </c>
      <c r="B1387" t="s">
        <v>23</v>
      </c>
      <c r="C1387" t="s">
        <v>325</v>
      </c>
      <c r="D1387" t="s">
        <v>17</v>
      </c>
      <c r="E1387" t="s">
        <v>323</v>
      </c>
      <c r="F1387" t="s">
        <v>19</v>
      </c>
      <c r="G1387" t="s">
        <v>20</v>
      </c>
      <c r="H1387">
        <v>115418.89</v>
      </c>
      <c r="I1387">
        <v>1</v>
      </c>
      <c r="J1387">
        <v>115418.89</v>
      </c>
      <c r="K1387">
        <v>115418.89</v>
      </c>
      <c r="L1387">
        <v>60633</v>
      </c>
      <c r="M1387">
        <v>0</v>
      </c>
      <c r="N1387">
        <v>60633</v>
      </c>
    </row>
    <row r="1388" spans="1:14" x14ac:dyDescent="0.3">
      <c r="A1388" t="s">
        <v>321</v>
      </c>
      <c r="B1388" t="s">
        <v>15</v>
      </c>
      <c r="C1388" t="s">
        <v>326</v>
      </c>
      <c r="D1388" t="s">
        <v>17</v>
      </c>
      <c r="E1388" t="s">
        <v>323</v>
      </c>
      <c r="F1388" t="s">
        <v>19</v>
      </c>
      <c r="G1388" t="s">
        <v>20</v>
      </c>
      <c r="H1388">
        <v>20105.23</v>
      </c>
      <c r="I1388">
        <v>1</v>
      </c>
      <c r="J1388">
        <v>20105.23</v>
      </c>
      <c r="K1388">
        <v>20105.23</v>
      </c>
      <c r="L1388">
        <v>25300</v>
      </c>
      <c r="M1388">
        <v>0</v>
      </c>
      <c r="N1388">
        <v>25300</v>
      </c>
    </row>
    <row r="1389" spans="1:14" x14ac:dyDescent="0.3">
      <c r="A1389" t="s">
        <v>321</v>
      </c>
      <c r="B1389" t="s">
        <v>21</v>
      </c>
      <c r="C1389" t="s">
        <v>326</v>
      </c>
      <c r="D1389" t="s">
        <v>17</v>
      </c>
      <c r="E1389" t="s">
        <v>323</v>
      </c>
      <c r="F1389" t="s">
        <v>19</v>
      </c>
      <c r="G1389" t="s">
        <v>20</v>
      </c>
      <c r="H1389">
        <v>819.1</v>
      </c>
      <c r="I1389">
        <v>50</v>
      </c>
      <c r="J1389">
        <v>40955</v>
      </c>
      <c r="K1389">
        <v>47581.519</v>
      </c>
      <c r="L1389">
        <v>1056.23</v>
      </c>
      <c r="M1389">
        <v>0</v>
      </c>
      <c r="N1389">
        <v>65934</v>
      </c>
    </row>
    <row r="1390" spans="1:14" x14ac:dyDescent="0.3">
      <c r="A1390" t="s">
        <v>321</v>
      </c>
      <c r="B1390" t="s">
        <v>22</v>
      </c>
      <c r="C1390" t="s">
        <v>326</v>
      </c>
      <c r="D1390" t="s">
        <v>17</v>
      </c>
      <c r="E1390" t="s">
        <v>323</v>
      </c>
      <c r="F1390" t="s">
        <v>19</v>
      </c>
      <c r="G1390" t="s">
        <v>20</v>
      </c>
      <c r="H1390">
        <v>14148.13</v>
      </c>
      <c r="I1390">
        <v>60</v>
      </c>
      <c r="J1390">
        <v>848887.8</v>
      </c>
      <c r="K1390">
        <v>941982.49540000001</v>
      </c>
      <c r="L1390">
        <v>12462.26</v>
      </c>
      <c r="M1390">
        <v>212.45</v>
      </c>
      <c r="N1390">
        <v>809111.8</v>
      </c>
    </row>
    <row r="1391" spans="1:14" x14ac:dyDescent="0.3">
      <c r="A1391" t="s">
        <v>321</v>
      </c>
      <c r="B1391" t="s">
        <v>23</v>
      </c>
      <c r="C1391" t="s">
        <v>326</v>
      </c>
      <c r="D1391" t="s">
        <v>17</v>
      </c>
      <c r="E1391" t="s">
        <v>323</v>
      </c>
      <c r="F1391" t="s">
        <v>19</v>
      </c>
      <c r="G1391" t="s">
        <v>20</v>
      </c>
      <c r="H1391">
        <v>115418.89</v>
      </c>
      <c r="I1391">
        <v>1</v>
      </c>
      <c r="J1391">
        <v>115418.89</v>
      </c>
      <c r="K1391">
        <v>115418.89</v>
      </c>
      <c r="L1391">
        <v>50797</v>
      </c>
      <c r="M1391">
        <v>0</v>
      </c>
      <c r="N1391">
        <v>50797</v>
      </c>
    </row>
    <row r="1392" spans="1:14" x14ac:dyDescent="0.3">
      <c r="A1392" t="s">
        <v>321</v>
      </c>
      <c r="B1392" t="s">
        <v>15</v>
      </c>
      <c r="C1392" t="s">
        <v>327</v>
      </c>
      <c r="D1392" t="s">
        <v>17</v>
      </c>
      <c r="E1392" t="s">
        <v>323</v>
      </c>
      <c r="F1392" t="s">
        <v>19</v>
      </c>
      <c r="G1392" t="s">
        <v>20</v>
      </c>
      <c r="H1392">
        <v>20105.23</v>
      </c>
      <c r="I1392">
        <v>1</v>
      </c>
      <c r="J1392">
        <v>20105.23</v>
      </c>
      <c r="K1392">
        <v>20105.23</v>
      </c>
      <c r="L1392">
        <v>32680</v>
      </c>
      <c r="M1392">
        <v>0</v>
      </c>
      <c r="N1392">
        <v>32680</v>
      </c>
    </row>
    <row r="1393" spans="1:14" x14ac:dyDescent="0.3">
      <c r="A1393" t="s">
        <v>321</v>
      </c>
      <c r="B1393" t="s">
        <v>21</v>
      </c>
      <c r="C1393" t="s">
        <v>327</v>
      </c>
      <c r="D1393" t="s">
        <v>17</v>
      </c>
      <c r="E1393" t="s">
        <v>323</v>
      </c>
      <c r="F1393" t="s">
        <v>19</v>
      </c>
      <c r="G1393" t="s">
        <v>20</v>
      </c>
      <c r="H1393">
        <v>819.1</v>
      </c>
      <c r="I1393">
        <v>50</v>
      </c>
      <c r="J1393">
        <v>40955</v>
      </c>
      <c r="K1393">
        <v>47581.519</v>
      </c>
      <c r="L1393">
        <v>996.01</v>
      </c>
      <c r="M1393">
        <v>0</v>
      </c>
      <c r="N1393">
        <v>58578</v>
      </c>
    </row>
    <row r="1394" spans="1:14" x14ac:dyDescent="0.3">
      <c r="A1394" t="s">
        <v>321</v>
      </c>
      <c r="B1394" t="s">
        <v>22</v>
      </c>
      <c r="C1394" t="s">
        <v>327</v>
      </c>
      <c r="D1394" t="s">
        <v>17</v>
      </c>
      <c r="E1394" t="s">
        <v>323</v>
      </c>
      <c r="F1394" t="s">
        <v>19</v>
      </c>
      <c r="G1394" t="s">
        <v>20</v>
      </c>
      <c r="H1394">
        <v>14148.13</v>
      </c>
      <c r="I1394">
        <v>60</v>
      </c>
      <c r="J1394">
        <v>848887.8</v>
      </c>
      <c r="K1394">
        <v>941982.49540000001</v>
      </c>
      <c r="L1394">
        <v>13341.78</v>
      </c>
      <c r="M1394">
        <v>200.93</v>
      </c>
      <c r="N1394">
        <v>865371.71</v>
      </c>
    </row>
    <row r="1395" spans="1:14" x14ac:dyDescent="0.3">
      <c r="A1395" t="s">
        <v>321</v>
      </c>
      <c r="B1395" t="s">
        <v>23</v>
      </c>
      <c r="C1395" t="s">
        <v>327</v>
      </c>
      <c r="D1395" t="s">
        <v>17</v>
      </c>
      <c r="E1395" t="s">
        <v>323</v>
      </c>
      <c r="F1395" t="s">
        <v>19</v>
      </c>
      <c r="G1395" t="s">
        <v>20</v>
      </c>
      <c r="H1395">
        <v>115418.89</v>
      </c>
      <c r="I1395">
        <v>1</v>
      </c>
      <c r="J1395">
        <v>115418.89</v>
      </c>
      <c r="K1395">
        <v>115418.89</v>
      </c>
      <c r="L1395">
        <v>95356</v>
      </c>
      <c r="M1395">
        <v>0</v>
      </c>
      <c r="N1395">
        <v>95356</v>
      </c>
    </row>
    <row r="1396" spans="1:14" x14ac:dyDescent="0.3">
      <c r="A1396" t="s">
        <v>321</v>
      </c>
      <c r="B1396" t="s">
        <v>15</v>
      </c>
      <c r="C1396" t="s">
        <v>328</v>
      </c>
      <c r="D1396" t="s">
        <v>17</v>
      </c>
      <c r="E1396" t="s">
        <v>323</v>
      </c>
      <c r="F1396" t="s">
        <v>19</v>
      </c>
      <c r="G1396" t="s">
        <v>20</v>
      </c>
      <c r="H1396">
        <v>20105.23</v>
      </c>
      <c r="I1396">
        <v>1</v>
      </c>
      <c r="J1396">
        <v>20105.23</v>
      </c>
      <c r="K1396">
        <v>20105.23</v>
      </c>
      <c r="L1396">
        <v>22215</v>
      </c>
      <c r="M1396">
        <v>0</v>
      </c>
      <c r="N1396">
        <v>22215</v>
      </c>
    </row>
    <row r="1397" spans="1:14" x14ac:dyDescent="0.3">
      <c r="A1397" t="s">
        <v>321</v>
      </c>
      <c r="B1397" t="s">
        <v>21</v>
      </c>
      <c r="C1397" t="s">
        <v>328</v>
      </c>
      <c r="D1397" t="s">
        <v>17</v>
      </c>
      <c r="E1397" t="s">
        <v>323</v>
      </c>
      <c r="F1397" t="s">
        <v>19</v>
      </c>
      <c r="G1397" t="s">
        <v>20</v>
      </c>
      <c r="H1397">
        <v>819.1</v>
      </c>
      <c r="I1397">
        <v>50</v>
      </c>
      <c r="J1397">
        <v>40955</v>
      </c>
      <c r="K1397">
        <v>47581.519</v>
      </c>
      <c r="L1397">
        <v>1421.97</v>
      </c>
      <c r="M1397">
        <v>0</v>
      </c>
      <c r="N1397">
        <v>82978</v>
      </c>
    </row>
    <row r="1398" spans="1:14" x14ac:dyDescent="0.3">
      <c r="A1398" t="s">
        <v>321</v>
      </c>
      <c r="B1398" t="s">
        <v>22</v>
      </c>
      <c r="C1398" t="s">
        <v>328</v>
      </c>
      <c r="D1398" t="s">
        <v>17</v>
      </c>
      <c r="E1398" t="s">
        <v>323</v>
      </c>
      <c r="F1398" t="s">
        <v>19</v>
      </c>
      <c r="G1398" t="s">
        <v>20</v>
      </c>
      <c r="H1398">
        <v>14148.13</v>
      </c>
      <c r="I1398">
        <v>60</v>
      </c>
      <c r="J1398">
        <v>848887.8</v>
      </c>
      <c r="K1398">
        <v>941982.49540000001</v>
      </c>
      <c r="L1398">
        <v>13362.39</v>
      </c>
      <c r="M1398">
        <v>129.03</v>
      </c>
      <c r="N1398">
        <v>873211.18</v>
      </c>
    </row>
    <row r="1399" spans="1:14" x14ac:dyDescent="0.3">
      <c r="A1399" t="s">
        <v>321</v>
      </c>
      <c r="B1399" t="s">
        <v>23</v>
      </c>
      <c r="C1399" t="s">
        <v>328</v>
      </c>
      <c r="D1399" t="s">
        <v>17</v>
      </c>
      <c r="E1399" t="s">
        <v>323</v>
      </c>
      <c r="F1399" t="s">
        <v>19</v>
      </c>
      <c r="G1399" t="s">
        <v>20</v>
      </c>
      <c r="H1399">
        <v>115418.89</v>
      </c>
      <c r="I1399">
        <v>1</v>
      </c>
      <c r="J1399">
        <v>115418.89</v>
      </c>
      <c r="K1399">
        <v>115418.89</v>
      </c>
      <c r="L1399">
        <v>80575</v>
      </c>
      <c r="M1399">
        <v>0</v>
      </c>
      <c r="N1399">
        <v>80575</v>
      </c>
    </row>
    <row r="1400" spans="1:14" x14ac:dyDescent="0.3">
      <c r="A1400" t="s">
        <v>321</v>
      </c>
      <c r="B1400" t="s">
        <v>15</v>
      </c>
      <c r="C1400" t="s">
        <v>329</v>
      </c>
      <c r="D1400" t="s">
        <v>29</v>
      </c>
      <c r="E1400" t="s">
        <v>323</v>
      </c>
      <c r="F1400" t="s">
        <v>19</v>
      </c>
      <c r="G1400" t="s">
        <v>20</v>
      </c>
      <c r="H1400">
        <v>31596.52</v>
      </c>
      <c r="I1400">
        <v>1</v>
      </c>
      <c r="J1400">
        <v>31596.52</v>
      </c>
      <c r="K1400">
        <v>31596.52</v>
      </c>
      <c r="L1400">
        <v>41155</v>
      </c>
      <c r="M1400">
        <v>0</v>
      </c>
      <c r="N1400">
        <v>41155</v>
      </c>
    </row>
    <row r="1401" spans="1:14" x14ac:dyDescent="0.3">
      <c r="A1401" t="s">
        <v>321</v>
      </c>
      <c r="B1401" t="s">
        <v>21</v>
      </c>
      <c r="C1401" t="s">
        <v>329</v>
      </c>
      <c r="D1401" t="s">
        <v>29</v>
      </c>
      <c r="E1401" t="s">
        <v>323</v>
      </c>
      <c r="F1401" t="s">
        <v>19</v>
      </c>
      <c r="G1401" t="s">
        <v>20</v>
      </c>
      <c r="H1401">
        <v>1287.26</v>
      </c>
      <c r="I1401">
        <v>50</v>
      </c>
      <c r="J1401">
        <v>64363</v>
      </c>
      <c r="K1401">
        <v>74776.933399999994</v>
      </c>
      <c r="L1401">
        <v>2444.9699999999998</v>
      </c>
      <c r="M1401">
        <v>0</v>
      </c>
      <c r="N1401">
        <v>138071</v>
      </c>
    </row>
    <row r="1402" spans="1:14" x14ac:dyDescent="0.3">
      <c r="A1402" t="s">
        <v>321</v>
      </c>
      <c r="B1402" t="s">
        <v>22</v>
      </c>
      <c r="C1402" t="s">
        <v>329</v>
      </c>
      <c r="D1402" t="s">
        <v>29</v>
      </c>
      <c r="E1402" t="s">
        <v>323</v>
      </c>
      <c r="F1402" t="s">
        <v>19</v>
      </c>
      <c r="G1402" t="s">
        <v>20</v>
      </c>
      <c r="H1402">
        <v>22234.59</v>
      </c>
      <c r="I1402">
        <v>60</v>
      </c>
      <c r="J1402">
        <v>1334075.3999999999</v>
      </c>
      <c r="K1402">
        <v>1480379.0022</v>
      </c>
      <c r="L1402">
        <v>19279.2</v>
      </c>
      <c r="M1402">
        <v>402.72</v>
      </c>
      <c r="N1402">
        <v>1238810.0900000001</v>
      </c>
    </row>
    <row r="1403" spans="1:14" x14ac:dyDescent="0.3">
      <c r="A1403" t="s">
        <v>321</v>
      </c>
      <c r="B1403" t="s">
        <v>23</v>
      </c>
      <c r="C1403" t="s">
        <v>329</v>
      </c>
      <c r="D1403" t="s">
        <v>29</v>
      </c>
      <c r="E1403" t="s">
        <v>323</v>
      </c>
      <c r="F1403" t="s">
        <v>19</v>
      </c>
      <c r="G1403" t="s">
        <v>20</v>
      </c>
      <c r="H1403">
        <v>181387.4</v>
      </c>
      <c r="I1403">
        <v>1</v>
      </c>
      <c r="J1403">
        <v>181387.4</v>
      </c>
      <c r="K1403">
        <v>181387.4</v>
      </c>
      <c r="L1403">
        <v>73354</v>
      </c>
      <c r="M1403">
        <v>0</v>
      </c>
      <c r="N1403">
        <v>73354</v>
      </c>
    </row>
    <row r="1404" spans="1:14" x14ac:dyDescent="0.3">
      <c r="A1404" t="s">
        <v>321</v>
      </c>
      <c r="B1404" t="s">
        <v>15</v>
      </c>
      <c r="C1404" t="s">
        <v>330</v>
      </c>
      <c r="D1404" t="s">
        <v>29</v>
      </c>
      <c r="E1404" t="s">
        <v>323</v>
      </c>
      <c r="F1404" t="s">
        <v>19</v>
      </c>
      <c r="G1404" t="s">
        <v>20</v>
      </c>
      <c r="H1404">
        <v>31596.52</v>
      </c>
      <c r="I1404">
        <v>1</v>
      </c>
      <c r="J1404">
        <v>31596.52</v>
      </c>
      <c r="K1404">
        <v>31596.52</v>
      </c>
      <c r="L1404">
        <v>31034</v>
      </c>
      <c r="M1404">
        <v>0</v>
      </c>
      <c r="N1404">
        <v>31034</v>
      </c>
    </row>
    <row r="1405" spans="1:14" x14ac:dyDescent="0.3">
      <c r="A1405" t="s">
        <v>321</v>
      </c>
      <c r="B1405" t="s">
        <v>21</v>
      </c>
      <c r="C1405" t="s">
        <v>330</v>
      </c>
      <c r="D1405" t="s">
        <v>29</v>
      </c>
      <c r="E1405" t="s">
        <v>323</v>
      </c>
      <c r="F1405" t="s">
        <v>19</v>
      </c>
      <c r="G1405" t="s">
        <v>20</v>
      </c>
      <c r="H1405">
        <v>1287.26</v>
      </c>
      <c r="I1405">
        <v>50</v>
      </c>
      <c r="J1405">
        <v>64363</v>
      </c>
      <c r="K1405">
        <v>74776.933399999994</v>
      </c>
      <c r="L1405">
        <v>538.01</v>
      </c>
      <c r="M1405">
        <v>0</v>
      </c>
      <c r="N1405">
        <v>31172</v>
      </c>
    </row>
    <row r="1406" spans="1:14" x14ac:dyDescent="0.3">
      <c r="A1406" t="s">
        <v>321</v>
      </c>
      <c r="B1406" t="s">
        <v>22</v>
      </c>
      <c r="C1406" t="s">
        <v>330</v>
      </c>
      <c r="D1406" t="s">
        <v>29</v>
      </c>
      <c r="E1406" t="s">
        <v>323</v>
      </c>
      <c r="F1406" t="s">
        <v>19</v>
      </c>
      <c r="G1406" t="s">
        <v>20</v>
      </c>
      <c r="H1406">
        <v>22234.59</v>
      </c>
      <c r="I1406">
        <v>60</v>
      </c>
      <c r="J1406">
        <v>1334075.3999999999</v>
      </c>
      <c r="K1406">
        <v>1480379.0022</v>
      </c>
      <c r="L1406">
        <v>21157.08</v>
      </c>
      <c r="M1406">
        <v>1055.94</v>
      </c>
      <c r="N1406">
        <v>1333955.25</v>
      </c>
    </row>
    <row r="1407" spans="1:14" x14ac:dyDescent="0.3">
      <c r="A1407" t="s">
        <v>321</v>
      </c>
      <c r="B1407" t="s">
        <v>23</v>
      </c>
      <c r="C1407" t="s">
        <v>330</v>
      </c>
      <c r="D1407" t="s">
        <v>29</v>
      </c>
      <c r="E1407" t="s">
        <v>323</v>
      </c>
      <c r="F1407" t="s">
        <v>19</v>
      </c>
      <c r="G1407" t="s">
        <v>20</v>
      </c>
      <c r="H1407">
        <v>181387.4</v>
      </c>
      <c r="I1407">
        <v>1</v>
      </c>
      <c r="J1407">
        <v>181387.4</v>
      </c>
      <c r="K1407">
        <v>181387.4</v>
      </c>
      <c r="L1407">
        <v>122160</v>
      </c>
      <c r="M1407">
        <v>0</v>
      </c>
      <c r="N1407">
        <v>122160</v>
      </c>
    </row>
    <row r="1408" spans="1:14" x14ac:dyDescent="0.3">
      <c r="A1408" t="s">
        <v>321</v>
      </c>
      <c r="B1408" t="s">
        <v>15</v>
      </c>
      <c r="C1408" t="s">
        <v>331</v>
      </c>
      <c r="D1408" t="s">
        <v>29</v>
      </c>
      <c r="E1408" t="s">
        <v>323</v>
      </c>
      <c r="F1408" t="s">
        <v>19</v>
      </c>
      <c r="G1408" t="s">
        <v>20</v>
      </c>
      <c r="H1408">
        <v>31596.52</v>
      </c>
      <c r="I1408">
        <v>1</v>
      </c>
      <c r="J1408">
        <v>31596.52</v>
      </c>
      <c r="K1408">
        <v>31596.52</v>
      </c>
      <c r="L1408">
        <v>11855</v>
      </c>
      <c r="M1408">
        <v>0</v>
      </c>
      <c r="N1408">
        <v>11855</v>
      </c>
    </row>
    <row r="1409" spans="1:14" x14ac:dyDescent="0.3">
      <c r="A1409" t="s">
        <v>321</v>
      </c>
      <c r="B1409" t="s">
        <v>21</v>
      </c>
      <c r="C1409" t="s">
        <v>331</v>
      </c>
      <c r="D1409" t="s">
        <v>29</v>
      </c>
      <c r="E1409" t="s">
        <v>323</v>
      </c>
      <c r="F1409" t="s">
        <v>19</v>
      </c>
      <c r="G1409" t="s">
        <v>20</v>
      </c>
      <c r="H1409">
        <v>1287.26</v>
      </c>
      <c r="I1409">
        <v>50</v>
      </c>
      <c r="J1409">
        <v>64363</v>
      </c>
      <c r="K1409">
        <v>74776.933399999994</v>
      </c>
      <c r="L1409">
        <v>259.66000000000003</v>
      </c>
      <c r="M1409">
        <v>0</v>
      </c>
      <c r="N1409">
        <v>16034</v>
      </c>
    </row>
    <row r="1410" spans="1:14" x14ac:dyDescent="0.3">
      <c r="A1410" t="s">
        <v>321</v>
      </c>
      <c r="B1410" t="s">
        <v>22</v>
      </c>
      <c r="C1410" t="s">
        <v>331</v>
      </c>
      <c r="D1410" t="s">
        <v>29</v>
      </c>
      <c r="E1410" t="s">
        <v>323</v>
      </c>
      <c r="F1410" t="s">
        <v>19</v>
      </c>
      <c r="G1410" t="s">
        <v>20</v>
      </c>
      <c r="H1410">
        <v>22234.59</v>
      </c>
      <c r="I1410">
        <v>60</v>
      </c>
      <c r="J1410">
        <v>1334075.3999999999</v>
      </c>
      <c r="K1410">
        <v>1480379.0022</v>
      </c>
      <c r="L1410">
        <v>20733.02</v>
      </c>
      <c r="M1410">
        <v>361.89</v>
      </c>
      <c r="N1410">
        <v>1320012.9099999999</v>
      </c>
    </row>
    <row r="1411" spans="1:14" x14ac:dyDescent="0.3">
      <c r="A1411" t="s">
        <v>321</v>
      </c>
      <c r="B1411" t="s">
        <v>23</v>
      </c>
      <c r="C1411" t="s">
        <v>331</v>
      </c>
      <c r="D1411" t="s">
        <v>29</v>
      </c>
      <c r="E1411" t="s">
        <v>323</v>
      </c>
      <c r="F1411" t="s">
        <v>19</v>
      </c>
      <c r="G1411" t="s">
        <v>20</v>
      </c>
      <c r="H1411">
        <v>181387.4</v>
      </c>
      <c r="I1411">
        <v>1</v>
      </c>
      <c r="J1411">
        <v>181387.4</v>
      </c>
      <c r="K1411">
        <v>181387.4</v>
      </c>
      <c r="L1411">
        <v>68247</v>
      </c>
      <c r="M1411">
        <v>0</v>
      </c>
      <c r="N1411">
        <v>68247</v>
      </c>
    </row>
    <row r="1412" spans="1:14" x14ac:dyDescent="0.3">
      <c r="A1412" t="s">
        <v>321</v>
      </c>
      <c r="B1412" t="s">
        <v>15</v>
      </c>
      <c r="C1412" t="s">
        <v>332</v>
      </c>
      <c r="D1412" t="s">
        <v>29</v>
      </c>
      <c r="E1412" t="s">
        <v>323</v>
      </c>
      <c r="F1412" t="s">
        <v>19</v>
      </c>
      <c r="G1412" t="s">
        <v>20</v>
      </c>
      <c r="H1412">
        <v>31596.52</v>
      </c>
      <c r="I1412">
        <v>1</v>
      </c>
      <c r="J1412">
        <v>31596.52</v>
      </c>
      <c r="K1412">
        <v>31596.52</v>
      </c>
      <c r="L1412">
        <v>40095</v>
      </c>
      <c r="M1412">
        <v>0</v>
      </c>
      <c r="N1412">
        <v>40095</v>
      </c>
    </row>
    <row r="1413" spans="1:14" x14ac:dyDescent="0.3">
      <c r="A1413" t="s">
        <v>321</v>
      </c>
      <c r="B1413" t="s">
        <v>21</v>
      </c>
      <c r="C1413" t="s">
        <v>332</v>
      </c>
      <c r="D1413" t="s">
        <v>29</v>
      </c>
      <c r="E1413" t="s">
        <v>323</v>
      </c>
      <c r="F1413" t="s">
        <v>19</v>
      </c>
      <c r="G1413" t="s">
        <v>20</v>
      </c>
      <c r="H1413">
        <v>1287.26</v>
      </c>
      <c r="I1413">
        <v>50</v>
      </c>
      <c r="J1413">
        <v>64363</v>
      </c>
      <c r="K1413">
        <v>74776.933399999994</v>
      </c>
      <c r="L1413">
        <v>2748.7</v>
      </c>
      <c r="M1413">
        <v>0</v>
      </c>
      <c r="N1413">
        <v>156338</v>
      </c>
    </row>
    <row r="1414" spans="1:14" x14ac:dyDescent="0.3">
      <c r="A1414" t="s">
        <v>321</v>
      </c>
      <c r="B1414" t="s">
        <v>22</v>
      </c>
      <c r="C1414" t="s">
        <v>332</v>
      </c>
      <c r="D1414" t="s">
        <v>29</v>
      </c>
      <c r="E1414" t="s">
        <v>323</v>
      </c>
      <c r="F1414" t="s">
        <v>19</v>
      </c>
      <c r="G1414" t="s">
        <v>20</v>
      </c>
      <c r="H1414">
        <v>22234.59</v>
      </c>
      <c r="I1414">
        <v>60</v>
      </c>
      <c r="J1414">
        <v>1334075.3999999999</v>
      </c>
      <c r="K1414">
        <v>1480379.0022</v>
      </c>
      <c r="L1414">
        <v>27012.15</v>
      </c>
      <c r="M1414">
        <v>442.59</v>
      </c>
      <c r="N1414">
        <v>1748916.09</v>
      </c>
    </row>
    <row r="1415" spans="1:14" x14ac:dyDescent="0.3">
      <c r="A1415" t="s">
        <v>321</v>
      </c>
      <c r="B1415" t="s">
        <v>23</v>
      </c>
      <c r="C1415" t="s">
        <v>332</v>
      </c>
      <c r="D1415" t="s">
        <v>29</v>
      </c>
      <c r="E1415" t="s">
        <v>323</v>
      </c>
      <c r="F1415" t="s">
        <v>19</v>
      </c>
      <c r="G1415" t="s">
        <v>20</v>
      </c>
      <c r="H1415">
        <v>181387.4</v>
      </c>
      <c r="I1415">
        <v>1</v>
      </c>
      <c r="J1415">
        <v>181387.4</v>
      </c>
      <c r="K1415">
        <v>181387.4</v>
      </c>
      <c r="L1415">
        <v>96759</v>
      </c>
      <c r="M1415">
        <v>0</v>
      </c>
      <c r="N1415">
        <v>95559</v>
      </c>
    </row>
    <row r="1416" spans="1:14" x14ac:dyDescent="0.3">
      <c r="A1416" t="s">
        <v>321</v>
      </c>
      <c r="B1416" t="s">
        <v>80</v>
      </c>
      <c r="C1416" t="s">
        <v>333</v>
      </c>
      <c r="D1416" t="s">
        <v>29</v>
      </c>
      <c r="E1416" t="s">
        <v>334</v>
      </c>
      <c r="F1416" t="s">
        <v>19</v>
      </c>
      <c r="G1416" t="s">
        <v>20</v>
      </c>
      <c r="H1416">
        <v>1.71</v>
      </c>
      <c r="I1416">
        <v>4000</v>
      </c>
      <c r="J1416">
        <v>6840</v>
      </c>
      <c r="K1416">
        <v>0</v>
      </c>
      <c r="L1416">
        <v>0</v>
      </c>
      <c r="M1416">
        <v>0</v>
      </c>
      <c r="N1416">
        <v>0</v>
      </c>
    </row>
    <row r="1417" spans="1:14" x14ac:dyDescent="0.3">
      <c r="A1417" t="s">
        <v>321</v>
      </c>
      <c r="B1417" t="s">
        <v>27</v>
      </c>
      <c r="C1417" t="s">
        <v>333</v>
      </c>
      <c r="D1417" t="s">
        <v>29</v>
      </c>
      <c r="E1417" t="s">
        <v>334</v>
      </c>
      <c r="F1417" t="s">
        <v>19</v>
      </c>
      <c r="G1417" t="s">
        <v>20</v>
      </c>
      <c r="H1417">
        <v>112.85</v>
      </c>
      <c r="I1417">
        <v>5000</v>
      </c>
      <c r="J1417">
        <v>564250</v>
      </c>
      <c r="K1417">
        <v>616876.46900000004</v>
      </c>
      <c r="L1417">
        <v>62.46</v>
      </c>
      <c r="M1417">
        <v>3</v>
      </c>
      <c r="N1417">
        <v>328783</v>
      </c>
    </row>
    <row r="1418" spans="1:14" x14ac:dyDescent="0.3">
      <c r="A1418" t="s">
        <v>321</v>
      </c>
      <c r="B1418" t="s">
        <v>31</v>
      </c>
      <c r="C1418" t="s">
        <v>333</v>
      </c>
      <c r="D1418" t="s">
        <v>29</v>
      </c>
      <c r="E1418" t="s">
        <v>334</v>
      </c>
      <c r="F1418" t="s">
        <v>19</v>
      </c>
      <c r="G1418" t="s">
        <v>20</v>
      </c>
      <c r="H1418">
        <v>2365.23</v>
      </c>
      <c r="I1418">
        <v>5000</v>
      </c>
      <c r="J1418">
        <v>11826150</v>
      </c>
      <c r="K1418">
        <v>13083719.138699999</v>
      </c>
      <c r="L1418">
        <v>837.2</v>
      </c>
      <c r="M1418">
        <v>1.91</v>
      </c>
      <c r="N1418">
        <v>4631008.78</v>
      </c>
    </row>
    <row r="1419" spans="1:14" x14ac:dyDescent="0.3">
      <c r="A1419" t="s">
        <v>321</v>
      </c>
      <c r="B1419" t="s">
        <v>32</v>
      </c>
      <c r="C1419" t="s">
        <v>333</v>
      </c>
      <c r="D1419" t="s">
        <v>29</v>
      </c>
      <c r="E1419" t="s">
        <v>334</v>
      </c>
      <c r="F1419" t="s">
        <v>19</v>
      </c>
      <c r="G1419" t="s">
        <v>20</v>
      </c>
      <c r="H1419">
        <v>256.47000000000003</v>
      </c>
      <c r="I1419">
        <v>4500</v>
      </c>
      <c r="J1419">
        <v>1154115</v>
      </c>
      <c r="K1419">
        <v>1334192.8458</v>
      </c>
      <c r="L1419">
        <v>59.61</v>
      </c>
      <c r="M1419">
        <v>0</v>
      </c>
      <c r="N1419">
        <v>310855</v>
      </c>
    </row>
    <row r="1420" spans="1:14" x14ac:dyDescent="0.3">
      <c r="A1420" t="s">
        <v>321</v>
      </c>
      <c r="B1420" t="s">
        <v>33</v>
      </c>
      <c r="C1420" t="s">
        <v>333</v>
      </c>
      <c r="D1420" t="s">
        <v>29</v>
      </c>
      <c r="E1420" t="s">
        <v>334</v>
      </c>
      <c r="F1420" t="s">
        <v>19</v>
      </c>
      <c r="G1420" t="s">
        <v>20</v>
      </c>
      <c r="H1420">
        <v>10.26</v>
      </c>
      <c r="I1420">
        <v>65000</v>
      </c>
      <c r="J1420">
        <v>666900</v>
      </c>
      <c r="K1420">
        <v>759894.48540000001</v>
      </c>
      <c r="L1420">
        <v>5.65</v>
      </c>
      <c r="M1420">
        <v>0.51</v>
      </c>
      <c r="N1420">
        <v>371780</v>
      </c>
    </row>
    <row r="1421" spans="1:14" x14ac:dyDescent="0.3">
      <c r="A1421" t="s">
        <v>321</v>
      </c>
      <c r="B1421" t="s">
        <v>34</v>
      </c>
      <c r="C1421" t="s">
        <v>333</v>
      </c>
      <c r="D1421" t="s">
        <v>29</v>
      </c>
      <c r="E1421" t="s">
        <v>334</v>
      </c>
      <c r="F1421" t="s">
        <v>19</v>
      </c>
      <c r="G1421" t="s">
        <v>20</v>
      </c>
      <c r="H1421">
        <v>25647.14</v>
      </c>
      <c r="I1421">
        <v>1</v>
      </c>
      <c r="J1421">
        <v>25647.14</v>
      </c>
      <c r="K1421">
        <v>25647.14</v>
      </c>
      <c r="L1421">
        <v>10550.22</v>
      </c>
      <c r="M1421">
        <v>0</v>
      </c>
      <c r="N1421">
        <v>10550.22</v>
      </c>
    </row>
    <row r="1422" spans="1:14" x14ac:dyDescent="0.3">
      <c r="A1422" t="s">
        <v>321</v>
      </c>
      <c r="B1422" t="s">
        <v>80</v>
      </c>
      <c r="C1422" t="s">
        <v>335</v>
      </c>
      <c r="D1422" t="s">
        <v>29</v>
      </c>
      <c r="E1422" t="s">
        <v>334</v>
      </c>
      <c r="F1422" t="s">
        <v>19</v>
      </c>
      <c r="G1422" t="s">
        <v>20</v>
      </c>
      <c r="H1422">
        <v>2.56</v>
      </c>
      <c r="I1422">
        <v>4000</v>
      </c>
      <c r="J1422">
        <v>10240</v>
      </c>
      <c r="K1422">
        <v>0</v>
      </c>
      <c r="L1422">
        <v>0</v>
      </c>
      <c r="M1422">
        <v>0</v>
      </c>
      <c r="N1422">
        <v>0</v>
      </c>
    </row>
    <row r="1423" spans="1:14" x14ac:dyDescent="0.3">
      <c r="A1423" t="s">
        <v>321</v>
      </c>
      <c r="B1423" t="s">
        <v>27</v>
      </c>
      <c r="C1423" t="s">
        <v>335</v>
      </c>
      <c r="D1423" t="s">
        <v>29</v>
      </c>
      <c r="E1423" t="s">
        <v>334</v>
      </c>
      <c r="F1423" t="s">
        <v>19</v>
      </c>
      <c r="G1423" t="s">
        <v>20</v>
      </c>
      <c r="H1423">
        <v>166.14</v>
      </c>
      <c r="I1423">
        <v>5000</v>
      </c>
      <c r="J1423">
        <v>830700</v>
      </c>
      <c r="K1423">
        <v>908177.72759999998</v>
      </c>
      <c r="L1423">
        <v>40.18</v>
      </c>
      <c r="M1423">
        <v>0</v>
      </c>
      <c r="N1423">
        <v>226424.07</v>
      </c>
    </row>
    <row r="1424" spans="1:14" x14ac:dyDescent="0.3">
      <c r="A1424" t="s">
        <v>321</v>
      </c>
      <c r="B1424" t="s">
        <v>31</v>
      </c>
      <c r="C1424" t="s">
        <v>335</v>
      </c>
      <c r="D1424" t="s">
        <v>29</v>
      </c>
      <c r="E1424" t="s">
        <v>334</v>
      </c>
      <c r="F1424" t="s">
        <v>19</v>
      </c>
      <c r="G1424" t="s">
        <v>20</v>
      </c>
      <c r="H1424">
        <v>3277.13</v>
      </c>
      <c r="I1424">
        <v>5000</v>
      </c>
      <c r="J1424">
        <v>16385650</v>
      </c>
      <c r="K1424">
        <v>18128067.249699999</v>
      </c>
      <c r="L1424">
        <v>1504.52</v>
      </c>
      <c r="M1424">
        <v>65.95</v>
      </c>
      <c r="N1424">
        <v>7928358.3700000001</v>
      </c>
    </row>
    <row r="1425" spans="1:14" x14ac:dyDescent="0.3">
      <c r="A1425" t="s">
        <v>321</v>
      </c>
      <c r="B1425" t="s">
        <v>32</v>
      </c>
      <c r="C1425" t="s">
        <v>335</v>
      </c>
      <c r="D1425" t="s">
        <v>29</v>
      </c>
      <c r="E1425" t="s">
        <v>334</v>
      </c>
      <c r="F1425" t="s">
        <v>19</v>
      </c>
      <c r="G1425" t="s">
        <v>20</v>
      </c>
      <c r="H1425">
        <v>341.96</v>
      </c>
      <c r="I1425">
        <v>4500</v>
      </c>
      <c r="J1425">
        <v>1538820</v>
      </c>
      <c r="K1425">
        <v>1778923.7944</v>
      </c>
      <c r="L1425">
        <v>122.98</v>
      </c>
      <c r="M1425">
        <v>0</v>
      </c>
      <c r="N1425">
        <v>641698</v>
      </c>
    </row>
    <row r="1426" spans="1:14" x14ac:dyDescent="0.3">
      <c r="A1426" t="s">
        <v>321</v>
      </c>
      <c r="B1426" t="s">
        <v>33</v>
      </c>
      <c r="C1426" t="s">
        <v>335</v>
      </c>
      <c r="D1426" t="s">
        <v>29</v>
      </c>
      <c r="E1426" t="s">
        <v>334</v>
      </c>
      <c r="F1426" t="s">
        <v>19</v>
      </c>
      <c r="G1426" t="s">
        <v>20</v>
      </c>
      <c r="H1426">
        <v>15.1</v>
      </c>
      <c r="I1426">
        <v>65000</v>
      </c>
      <c r="J1426">
        <v>981500</v>
      </c>
      <c r="K1426">
        <v>1118363.2290000001</v>
      </c>
      <c r="L1426">
        <v>2.92</v>
      </c>
      <c r="M1426">
        <v>0</v>
      </c>
      <c r="N1426">
        <v>210640</v>
      </c>
    </row>
    <row r="1427" spans="1:14" x14ac:dyDescent="0.3">
      <c r="A1427" t="s">
        <v>321</v>
      </c>
      <c r="B1427" t="s">
        <v>34</v>
      </c>
      <c r="C1427" t="s">
        <v>335</v>
      </c>
      <c r="D1427" t="s">
        <v>29</v>
      </c>
      <c r="E1427" t="s">
        <v>334</v>
      </c>
      <c r="F1427" t="s">
        <v>19</v>
      </c>
      <c r="G1427" t="s">
        <v>20</v>
      </c>
      <c r="H1427">
        <v>38470.71</v>
      </c>
      <c r="I1427">
        <v>1</v>
      </c>
      <c r="J1427">
        <v>38470.71</v>
      </c>
      <c r="K1427">
        <v>38470.71</v>
      </c>
      <c r="L1427">
        <v>42839</v>
      </c>
      <c r="M1427">
        <v>0.46</v>
      </c>
      <c r="N1427">
        <v>42359</v>
      </c>
    </row>
    <row r="1428" spans="1:14" x14ac:dyDescent="0.3">
      <c r="A1428" t="s">
        <v>321</v>
      </c>
      <c r="B1428" t="s">
        <v>80</v>
      </c>
      <c r="C1428" t="s">
        <v>336</v>
      </c>
      <c r="D1428" t="s">
        <v>29</v>
      </c>
      <c r="E1428" t="s">
        <v>334</v>
      </c>
      <c r="F1428" t="s">
        <v>19</v>
      </c>
      <c r="G1428" t="s">
        <v>20</v>
      </c>
      <c r="H1428">
        <v>2.56</v>
      </c>
      <c r="I1428">
        <v>4000</v>
      </c>
      <c r="J1428">
        <v>10240</v>
      </c>
      <c r="K1428">
        <v>0</v>
      </c>
      <c r="L1428">
        <v>0</v>
      </c>
      <c r="M1428">
        <v>0</v>
      </c>
      <c r="N1428">
        <v>0</v>
      </c>
    </row>
    <row r="1429" spans="1:14" x14ac:dyDescent="0.3">
      <c r="A1429" t="s">
        <v>321</v>
      </c>
      <c r="B1429" t="s">
        <v>27</v>
      </c>
      <c r="C1429" t="s">
        <v>336</v>
      </c>
      <c r="D1429" t="s">
        <v>29</v>
      </c>
      <c r="E1429" t="s">
        <v>334</v>
      </c>
      <c r="F1429" t="s">
        <v>19</v>
      </c>
      <c r="G1429" t="s">
        <v>20</v>
      </c>
      <c r="H1429">
        <v>166.14</v>
      </c>
      <c r="I1429">
        <v>5000</v>
      </c>
      <c r="J1429">
        <v>830700</v>
      </c>
      <c r="K1429">
        <v>908177.72759999998</v>
      </c>
      <c r="L1429">
        <v>71.430000000000007</v>
      </c>
      <c r="M1429">
        <v>3.31</v>
      </c>
      <c r="N1429">
        <v>369233</v>
      </c>
    </row>
    <row r="1430" spans="1:14" x14ac:dyDescent="0.3">
      <c r="A1430" t="s">
        <v>321</v>
      </c>
      <c r="B1430" t="s">
        <v>31</v>
      </c>
      <c r="C1430" t="s">
        <v>336</v>
      </c>
      <c r="D1430" t="s">
        <v>29</v>
      </c>
      <c r="E1430" t="s">
        <v>334</v>
      </c>
      <c r="F1430" t="s">
        <v>19</v>
      </c>
      <c r="G1430" t="s">
        <v>20</v>
      </c>
      <c r="H1430">
        <v>3277.13</v>
      </c>
      <c r="I1430">
        <v>5000</v>
      </c>
      <c r="J1430">
        <v>16385650</v>
      </c>
      <c r="K1430">
        <v>18128067.249699999</v>
      </c>
      <c r="L1430">
        <v>1513.06</v>
      </c>
      <c r="M1430">
        <v>62.3</v>
      </c>
      <c r="N1430">
        <v>8009187.4000000004</v>
      </c>
    </row>
    <row r="1431" spans="1:14" x14ac:dyDescent="0.3">
      <c r="A1431" t="s">
        <v>321</v>
      </c>
      <c r="B1431" t="s">
        <v>32</v>
      </c>
      <c r="C1431" t="s">
        <v>336</v>
      </c>
      <c r="D1431" t="s">
        <v>29</v>
      </c>
      <c r="E1431" t="s">
        <v>334</v>
      </c>
      <c r="F1431" t="s">
        <v>19</v>
      </c>
      <c r="G1431" t="s">
        <v>20</v>
      </c>
      <c r="H1431">
        <v>341.96</v>
      </c>
      <c r="I1431">
        <v>4500</v>
      </c>
      <c r="J1431">
        <v>1538820</v>
      </c>
      <c r="K1431">
        <v>1778923.7944</v>
      </c>
      <c r="L1431">
        <v>408.87</v>
      </c>
      <c r="M1431">
        <v>0</v>
      </c>
      <c r="N1431">
        <v>2115972.75</v>
      </c>
    </row>
    <row r="1432" spans="1:14" x14ac:dyDescent="0.3">
      <c r="A1432" t="s">
        <v>321</v>
      </c>
      <c r="B1432" t="s">
        <v>33</v>
      </c>
      <c r="C1432" t="s">
        <v>336</v>
      </c>
      <c r="D1432" t="s">
        <v>29</v>
      </c>
      <c r="E1432" t="s">
        <v>334</v>
      </c>
      <c r="F1432" t="s">
        <v>19</v>
      </c>
      <c r="G1432" t="s">
        <v>20</v>
      </c>
      <c r="H1432">
        <v>15.1</v>
      </c>
      <c r="I1432">
        <v>65000</v>
      </c>
      <c r="J1432">
        <v>981500</v>
      </c>
      <c r="K1432">
        <v>1118363.2290000001</v>
      </c>
      <c r="L1432">
        <v>5.25</v>
      </c>
      <c r="M1432">
        <v>0.44</v>
      </c>
      <c r="N1432">
        <v>348870</v>
      </c>
    </row>
    <row r="1433" spans="1:14" x14ac:dyDescent="0.3">
      <c r="A1433" t="s">
        <v>321</v>
      </c>
      <c r="B1433" t="s">
        <v>34</v>
      </c>
      <c r="C1433" t="s">
        <v>336</v>
      </c>
      <c r="D1433" t="s">
        <v>29</v>
      </c>
      <c r="E1433" t="s">
        <v>334</v>
      </c>
      <c r="F1433" t="s">
        <v>19</v>
      </c>
      <c r="G1433" t="s">
        <v>20</v>
      </c>
      <c r="H1433">
        <v>38470.71</v>
      </c>
      <c r="I1433">
        <v>1</v>
      </c>
      <c r="J1433">
        <v>38470.71</v>
      </c>
      <c r="K1433">
        <v>38470.71</v>
      </c>
      <c r="L1433">
        <v>17234.439999999999</v>
      </c>
      <c r="M1433">
        <v>4.24</v>
      </c>
      <c r="N1433">
        <v>15569.44</v>
      </c>
    </row>
    <row r="1434" spans="1:14" x14ac:dyDescent="0.3">
      <c r="A1434" t="s">
        <v>321</v>
      </c>
      <c r="B1434" t="s">
        <v>80</v>
      </c>
      <c r="C1434" t="s">
        <v>337</v>
      </c>
      <c r="D1434" t="s">
        <v>29</v>
      </c>
      <c r="E1434" t="s">
        <v>334</v>
      </c>
      <c r="F1434" t="s">
        <v>19</v>
      </c>
      <c r="G1434" t="s">
        <v>20</v>
      </c>
      <c r="H1434">
        <v>2.56</v>
      </c>
      <c r="I1434">
        <v>4000</v>
      </c>
      <c r="J1434">
        <v>10240</v>
      </c>
      <c r="K1434">
        <v>0</v>
      </c>
      <c r="L1434">
        <v>0</v>
      </c>
      <c r="M1434">
        <v>0</v>
      </c>
      <c r="N1434">
        <v>0</v>
      </c>
    </row>
    <row r="1435" spans="1:14" x14ac:dyDescent="0.3">
      <c r="A1435" t="s">
        <v>321</v>
      </c>
      <c r="B1435" t="s">
        <v>27</v>
      </c>
      <c r="C1435" t="s">
        <v>337</v>
      </c>
      <c r="D1435" t="s">
        <v>29</v>
      </c>
      <c r="E1435" t="s">
        <v>334</v>
      </c>
      <c r="F1435" t="s">
        <v>19</v>
      </c>
      <c r="G1435" t="s">
        <v>20</v>
      </c>
      <c r="H1435">
        <v>166.14</v>
      </c>
      <c r="I1435">
        <v>5000</v>
      </c>
      <c r="J1435">
        <v>830700</v>
      </c>
      <c r="K1435">
        <v>908177.72759999998</v>
      </c>
      <c r="L1435">
        <v>75.94</v>
      </c>
      <c r="M1435">
        <v>1.17</v>
      </c>
      <c r="N1435">
        <v>410843</v>
      </c>
    </row>
    <row r="1436" spans="1:14" x14ac:dyDescent="0.3">
      <c r="A1436" t="s">
        <v>321</v>
      </c>
      <c r="B1436" t="s">
        <v>31</v>
      </c>
      <c r="C1436" t="s">
        <v>337</v>
      </c>
      <c r="D1436" t="s">
        <v>29</v>
      </c>
      <c r="E1436" t="s">
        <v>334</v>
      </c>
      <c r="F1436" t="s">
        <v>19</v>
      </c>
      <c r="G1436" t="s">
        <v>20</v>
      </c>
      <c r="H1436">
        <v>3277.13</v>
      </c>
      <c r="I1436">
        <v>5000</v>
      </c>
      <c r="J1436">
        <v>16385650</v>
      </c>
      <c r="K1436">
        <v>18128067.249699999</v>
      </c>
      <c r="L1436">
        <v>1783.55</v>
      </c>
      <c r="M1436">
        <v>8.33</v>
      </c>
      <c r="N1436">
        <v>9777657.4100000001</v>
      </c>
    </row>
    <row r="1437" spans="1:14" x14ac:dyDescent="0.3">
      <c r="A1437" t="s">
        <v>321</v>
      </c>
      <c r="B1437" t="s">
        <v>32</v>
      </c>
      <c r="C1437" t="s">
        <v>337</v>
      </c>
      <c r="D1437" t="s">
        <v>29</v>
      </c>
      <c r="E1437" t="s">
        <v>334</v>
      </c>
      <c r="F1437" t="s">
        <v>19</v>
      </c>
      <c r="G1437" t="s">
        <v>20</v>
      </c>
      <c r="H1437">
        <v>341.96</v>
      </c>
      <c r="I1437">
        <v>4500</v>
      </c>
      <c r="J1437">
        <v>1538820</v>
      </c>
      <c r="K1437">
        <v>1778923.7944</v>
      </c>
      <c r="L1437">
        <v>309.27999999999997</v>
      </c>
      <c r="M1437">
        <v>0</v>
      </c>
      <c r="N1437">
        <v>1613962.8</v>
      </c>
    </row>
    <row r="1438" spans="1:14" x14ac:dyDescent="0.3">
      <c r="A1438" t="s">
        <v>321</v>
      </c>
      <c r="B1438" t="s">
        <v>33</v>
      </c>
      <c r="C1438" t="s">
        <v>337</v>
      </c>
      <c r="D1438" t="s">
        <v>29</v>
      </c>
      <c r="E1438" t="s">
        <v>334</v>
      </c>
      <c r="F1438" t="s">
        <v>19</v>
      </c>
      <c r="G1438" t="s">
        <v>20</v>
      </c>
      <c r="H1438">
        <v>15.1</v>
      </c>
      <c r="I1438">
        <v>65000</v>
      </c>
      <c r="J1438">
        <v>981500</v>
      </c>
      <c r="K1438">
        <v>1118363.2290000001</v>
      </c>
      <c r="L1438">
        <v>5.13</v>
      </c>
      <c r="M1438">
        <v>0.1</v>
      </c>
      <c r="N1438">
        <v>358830</v>
      </c>
    </row>
    <row r="1439" spans="1:14" x14ac:dyDescent="0.3">
      <c r="A1439" t="s">
        <v>321</v>
      </c>
      <c r="B1439" t="s">
        <v>34</v>
      </c>
      <c r="C1439" t="s">
        <v>337</v>
      </c>
      <c r="D1439" t="s">
        <v>29</v>
      </c>
      <c r="E1439" t="s">
        <v>334</v>
      </c>
      <c r="F1439" t="s">
        <v>19</v>
      </c>
      <c r="G1439" t="s">
        <v>20</v>
      </c>
      <c r="H1439">
        <v>38470.71</v>
      </c>
      <c r="I1439">
        <v>1</v>
      </c>
      <c r="J1439">
        <v>38470.71</v>
      </c>
      <c r="K1439">
        <v>38470.71</v>
      </c>
      <c r="L1439">
        <v>70595.820000000007</v>
      </c>
      <c r="M1439">
        <v>12.91</v>
      </c>
      <c r="N1439">
        <v>64330.8</v>
      </c>
    </row>
    <row r="1440" spans="1:14" x14ac:dyDescent="0.3">
      <c r="A1440" t="s">
        <v>321</v>
      </c>
      <c r="B1440" t="s">
        <v>80</v>
      </c>
      <c r="C1440" t="s">
        <v>338</v>
      </c>
      <c r="D1440" t="s">
        <v>29</v>
      </c>
      <c r="E1440" t="s">
        <v>334</v>
      </c>
      <c r="F1440" t="s">
        <v>19</v>
      </c>
      <c r="G1440" t="s">
        <v>20</v>
      </c>
      <c r="H1440">
        <v>2.56</v>
      </c>
      <c r="I1440">
        <v>4000</v>
      </c>
      <c r="J1440">
        <v>10240</v>
      </c>
      <c r="K1440">
        <v>0</v>
      </c>
      <c r="L1440">
        <v>0</v>
      </c>
      <c r="M1440">
        <v>0</v>
      </c>
      <c r="N1440">
        <v>0</v>
      </c>
    </row>
    <row r="1441" spans="1:14" x14ac:dyDescent="0.3">
      <c r="A1441" t="s">
        <v>321</v>
      </c>
      <c r="B1441" t="s">
        <v>27</v>
      </c>
      <c r="C1441" t="s">
        <v>338</v>
      </c>
      <c r="D1441" t="s">
        <v>29</v>
      </c>
      <c r="E1441" t="s">
        <v>334</v>
      </c>
      <c r="F1441" t="s">
        <v>19</v>
      </c>
      <c r="G1441" t="s">
        <v>20</v>
      </c>
      <c r="H1441">
        <v>166.14</v>
      </c>
      <c r="I1441">
        <v>5000</v>
      </c>
      <c r="J1441">
        <v>830700</v>
      </c>
      <c r="K1441">
        <v>908177.72759999998</v>
      </c>
      <c r="L1441">
        <v>61.78</v>
      </c>
      <c r="M1441">
        <v>1.39</v>
      </c>
      <c r="N1441">
        <v>332646</v>
      </c>
    </row>
    <row r="1442" spans="1:14" x14ac:dyDescent="0.3">
      <c r="A1442" t="s">
        <v>321</v>
      </c>
      <c r="B1442" t="s">
        <v>31</v>
      </c>
      <c r="C1442" t="s">
        <v>338</v>
      </c>
      <c r="D1442" t="s">
        <v>29</v>
      </c>
      <c r="E1442" t="s">
        <v>334</v>
      </c>
      <c r="F1442" t="s">
        <v>19</v>
      </c>
      <c r="G1442" t="s">
        <v>20</v>
      </c>
      <c r="H1442">
        <v>3277.13</v>
      </c>
      <c r="I1442">
        <v>5000</v>
      </c>
      <c r="J1442">
        <v>16385650</v>
      </c>
      <c r="K1442">
        <v>18128067.249699999</v>
      </c>
      <c r="L1442">
        <v>1830.44</v>
      </c>
      <c r="M1442">
        <v>49.92</v>
      </c>
      <c r="N1442">
        <v>9830446.75</v>
      </c>
    </row>
    <row r="1443" spans="1:14" x14ac:dyDescent="0.3">
      <c r="A1443" t="s">
        <v>321</v>
      </c>
      <c r="B1443" t="s">
        <v>32</v>
      </c>
      <c r="C1443" t="s">
        <v>338</v>
      </c>
      <c r="D1443" t="s">
        <v>29</v>
      </c>
      <c r="E1443" t="s">
        <v>334</v>
      </c>
      <c r="F1443" t="s">
        <v>19</v>
      </c>
      <c r="G1443" t="s">
        <v>20</v>
      </c>
      <c r="H1443">
        <v>341.96</v>
      </c>
      <c r="I1443">
        <v>4500</v>
      </c>
      <c r="J1443">
        <v>1538820</v>
      </c>
      <c r="K1443">
        <v>1778923.7944</v>
      </c>
      <c r="L1443">
        <v>310.70999999999998</v>
      </c>
      <c r="M1443">
        <v>0</v>
      </c>
      <c r="N1443">
        <v>1626614</v>
      </c>
    </row>
    <row r="1444" spans="1:14" x14ac:dyDescent="0.3">
      <c r="A1444" t="s">
        <v>321</v>
      </c>
      <c r="B1444" t="s">
        <v>33</v>
      </c>
      <c r="C1444" t="s">
        <v>338</v>
      </c>
      <c r="D1444" t="s">
        <v>29</v>
      </c>
      <c r="E1444" t="s">
        <v>334</v>
      </c>
      <c r="F1444" t="s">
        <v>19</v>
      </c>
      <c r="G1444" t="s">
        <v>20</v>
      </c>
      <c r="H1444">
        <v>15.1</v>
      </c>
      <c r="I1444">
        <v>65000</v>
      </c>
      <c r="J1444">
        <v>981500</v>
      </c>
      <c r="K1444">
        <v>1118363.2290000001</v>
      </c>
      <c r="L1444">
        <v>7.24</v>
      </c>
      <c r="M1444">
        <v>0.06</v>
      </c>
      <c r="N1444">
        <v>550540</v>
      </c>
    </row>
    <row r="1445" spans="1:14" x14ac:dyDescent="0.3">
      <c r="A1445" t="s">
        <v>321</v>
      </c>
      <c r="B1445" t="s">
        <v>34</v>
      </c>
      <c r="C1445" t="s">
        <v>338</v>
      </c>
      <c r="D1445" t="s">
        <v>29</v>
      </c>
      <c r="E1445" t="s">
        <v>334</v>
      </c>
      <c r="F1445" t="s">
        <v>19</v>
      </c>
      <c r="G1445" t="s">
        <v>20</v>
      </c>
      <c r="H1445">
        <v>38470.71</v>
      </c>
      <c r="I1445">
        <v>1</v>
      </c>
      <c r="J1445">
        <v>38470.71</v>
      </c>
      <c r="K1445">
        <v>38470.71</v>
      </c>
      <c r="L1445">
        <v>42964.4</v>
      </c>
      <c r="M1445">
        <v>8.07</v>
      </c>
      <c r="N1445">
        <v>32309.4</v>
      </c>
    </row>
    <row r="1446" spans="1:14" x14ac:dyDescent="0.3">
      <c r="A1446" t="s">
        <v>321</v>
      </c>
      <c r="B1446" t="s">
        <v>80</v>
      </c>
      <c r="C1446" t="s">
        <v>339</v>
      </c>
      <c r="D1446" t="s">
        <v>29</v>
      </c>
      <c r="E1446" t="s">
        <v>334</v>
      </c>
      <c r="F1446" t="s">
        <v>19</v>
      </c>
      <c r="G1446" t="s">
        <v>20</v>
      </c>
      <c r="H1446">
        <v>0.85</v>
      </c>
      <c r="I1446">
        <v>4000</v>
      </c>
      <c r="J1446">
        <v>3400</v>
      </c>
      <c r="K1446">
        <v>0</v>
      </c>
      <c r="L1446">
        <v>0</v>
      </c>
      <c r="M1446">
        <v>0</v>
      </c>
      <c r="N1446">
        <v>0</v>
      </c>
    </row>
    <row r="1447" spans="1:14" x14ac:dyDescent="0.3">
      <c r="A1447" t="s">
        <v>321</v>
      </c>
      <c r="B1447" t="s">
        <v>27</v>
      </c>
      <c r="C1447" t="s">
        <v>339</v>
      </c>
      <c r="D1447" t="s">
        <v>29</v>
      </c>
      <c r="E1447" t="s">
        <v>334</v>
      </c>
      <c r="F1447" t="s">
        <v>19</v>
      </c>
      <c r="G1447" t="s">
        <v>20</v>
      </c>
      <c r="H1447">
        <v>53.29</v>
      </c>
      <c r="I1447">
        <v>5000</v>
      </c>
      <c r="J1447">
        <v>266450</v>
      </c>
      <c r="K1447">
        <v>291301.2586</v>
      </c>
      <c r="L1447">
        <v>28.77</v>
      </c>
      <c r="M1447">
        <v>0</v>
      </c>
      <c r="N1447">
        <v>161263</v>
      </c>
    </row>
    <row r="1448" spans="1:14" x14ac:dyDescent="0.3">
      <c r="A1448" t="s">
        <v>321</v>
      </c>
      <c r="B1448" t="s">
        <v>31</v>
      </c>
      <c r="C1448" t="s">
        <v>339</v>
      </c>
      <c r="D1448" t="s">
        <v>29</v>
      </c>
      <c r="E1448" t="s">
        <v>334</v>
      </c>
      <c r="F1448" t="s">
        <v>19</v>
      </c>
      <c r="G1448" t="s">
        <v>20</v>
      </c>
      <c r="H1448">
        <v>911.9</v>
      </c>
      <c r="I1448">
        <v>5000</v>
      </c>
      <c r="J1448">
        <v>4559500</v>
      </c>
      <c r="K1448">
        <v>5044348.1109999996</v>
      </c>
      <c r="L1448">
        <v>628.65</v>
      </c>
      <c r="M1448">
        <v>4.3600000000000003</v>
      </c>
      <c r="N1448">
        <v>3425097.85</v>
      </c>
    </row>
    <row r="1449" spans="1:14" x14ac:dyDescent="0.3">
      <c r="A1449" t="s">
        <v>321</v>
      </c>
      <c r="B1449" t="s">
        <v>32</v>
      </c>
      <c r="C1449" t="s">
        <v>339</v>
      </c>
      <c r="D1449" t="s">
        <v>29</v>
      </c>
      <c r="E1449" t="s">
        <v>334</v>
      </c>
      <c r="F1449" t="s">
        <v>19</v>
      </c>
      <c r="G1449" t="s">
        <v>20</v>
      </c>
      <c r="H1449">
        <v>85.49</v>
      </c>
      <c r="I1449">
        <v>4500</v>
      </c>
      <c r="J1449">
        <v>384705</v>
      </c>
      <c r="K1449">
        <v>444730.9486</v>
      </c>
      <c r="L1449">
        <v>150.30000000000001</v>
      </c>
      <c r="M1449">
        <v>0</v>
      </c>
      <c r="N1449">
        <v>773964.2</v>
      </c>
    </row>
    <row r="1450" spans="1:14" x14ac:dyDescent="0.3">
      <c r="A1450" t="s">
        <v>321</v>
      </c>
      <c r="B1450" t="s">
        <v>33</v>
      </c>
      <c r="C1450" t="s">
        <v>339</v>
      </c>
      <c r="D1450" t="s">
        <v>29</v>
      </c>
      <c r="E1450" t="s">
        <v>334</v>
      </c>
      <c r="F1450" t="s">
        <v>19</v>
      </c>
      <c r="G1450" t="s">
        <v>20</v>
      </c>
      <c r="H1450">
        <v>4.84</v>
      </c>
      <c r="I1450">
        <v>65000</v>
      </c>
      <c r="J1450">
        <v>314600</v>
      </c>
      <c r="K1450">
        <v>358468.74359999999</v>
      </c>
      <c r="L1450">
        <v>2.5</v>
      </c>
      <c r="M1450">
        <v>0</v>
      </c>
      <c r="N1450">
        <v>185270</v>
      </c>
    </row>
    <row r="1451" spans="1:14" x14ac:dyDescent="0.3">
      <c r="A1451" t="s">
        <v>321</v>
      </c>
      <c r="B1451" t="s">
        <v>34</v>
      </c>
      <c r="C1451" t="s">
        <v>339</v>
      </c>
      <c r="D1451" t="s">
        <v>29</v>
      </c>
      <c r="E1451" t="s">
        <v>334</v>
      </c>
      <c r="F1451" t="s">
        <v>19</v>
      </c>
      <c r="G1451" t="s">
        <v>20</v>
      </c>
      <c r="H1451">
        <v>12823.57</v>
      </c>
      <c r="I1451">
        <v>1</v>
      </c>
      <c r="J1451">
        <v>12823.57</v>
      </c>
      <c r="K1451">
        <v>12823.57</v>
      </c>
      <c r="L1451">
        <v>7987.4</v>
      </c>
      <c r="M1451">
        <v>0</v>
      </c>
      <c r="N1451">
        <v>7987.4</v>
      </c>
    </row>
    <row r="1452" spans="1:14" x14ac:dyDescent="0.3">
      <c r="A1452" t="s">
        <v>321</v>
      </c>
      <c r="B1452" t="s">
        <v>80</v>
      </c>
      <c r="C1452" t="s">
        <v>340</v>
      </c>
      <c r="D1452" t="s">
        <v>29</v>
      </c>
      <c r="E1452" t="s">
        <v>334</v>
      </c>
      <c r="F1452" t="s">
        <v>19</v>
      </c>
      <c r="G1452" t="s">
        <v>20</v>
      </c>
      <c r="H1452">
        <v>2.56</v>
      </c>
      <c r="I1452">
        <v>4000</v>
      </c>
      <c r="J1452">
        <v>10240</v>
      </c>
      <c r="K1452">
        <v>0</v>
      </c>
      <c r="L1452">
        <v>0</v>
      </c>
      <c r="M1452">
        <v>0</v>
      </c>
      <c r="N1452">
        <v>0</v>
      </c>
    </row>
    <row r="1453" spans="1:14" x14ac:dyDescent="0.3">
      <c r="A1453" t="s">
        <v>321</v>
      </c>
      <c r="B1453" t="s">
        <v>27</v>
      </c>
      <c r="C1453" t="s">
        <v>340</v>
      </c>
      <c r="D1453" t="s">
        <v>29</v>
      </c>
      <c r="E1453" t="s">
        <v>334</v>
      </c>
      <c r="F1453" t="s">
        <v>19</v>
      </c>
      <c r="G1453" t="s">
        <v>20</v>
      </c>
      <c r="H1453">
        <v>166.14</v>
      </c>
      <c r="I1453">
        <v>5000</v>
      </c>
      <c r="J1453">
        <v>830700</v>
      </c>
      <c r="K1453">
        <v>908177.72759999998</v>
      </c>
      <c r="L1453">
        <v>132.04</v>
      </c>
      <c r="M1453">
        <v>6.12</v>
      </c>
      <c r="N1453">
        <v>703838.91</v>
      </c>
    </row>
    <row r="1454" spans="1:14" x14ac:dyDescent="0.3">
      <c r="A1454" t="s">
        <v>321</v>
      </c>
      <c r="B1454" t="s">
        <v>31</v>
      </c>
      <c r="C1454" t="s">
        <v>340</v>
      </c>
      <c r="D1454" t="s">
        <v>29</v>
      </c>
      <c r="E1454" t="s">
        <v>334</v>
      </c>
      <c r="F1454" t="s">
        <v>19</v>
      </c>
      <c r="G1454" t="s">
        <v>20</v>
      </c>
      <c r="H1454">
        <v>3277.13</v>
      </c>
      <c r="I1454">
        <v>5000</v>
      </c>
      <c r="J1454">
        <v>16385650</v>
      </c>
      <c r="K1454">
        <v>18128067.249699999</v>
      </c>
      <c r="L1454">
        <v>2664.9</v>
      </c>
      <c r="M1454">
        <v>145.4</v>
      </c>
      <c r="N1454">
        <v>13989201.1</v>
      </c>
    </row>
    <row r="1455" spans="1:14" x14ac:dyDescent="0.3">
      <c r="A1455" t="s">
        <v>321</v>
      </c>
      <c r="B1455" t="s">
        <v>32</v>
      </c>
      <c r="C1455" t="s">
        <v>340</v>
      </c>
      <c r="D1455" t="s">
        <v>29</v>
      </c>
      <c r="E1455" t="s">
        <v>334</v>
      </c>
      <c r="F1455" t="s">
        <v>19</v>
      </c>
      <c r="G1455" t="s">
        <v>20</v>
      </c>
      <c r="H1455">
        <v>341.96</v>
      </c>
      <c r="I1455">
        <v>4500</v>
      </c>
      <c r="J1455">
        <v>1538820</v>
      </c>
      <c r="K1455">
        <v>1778923.7944</v>
      </c>
      <c r="L1455">
        <v>148.80000000000001</v>
      </c>
      <c r="M1455">
        <v>0</v>
      </c>
      <c r="N1455">
        <v>773619.8</v>
      </c>
    </row>
    <row r="1456" spans="1:14" x14ac:dyDescent="0.3">
      <c r="A1456" t="s">
        <v>321</v>
      </c>
      <c r="B1456" t="s">
        <v>33</v>
      </c>
      <c r="C1456" t="s">
        <v>340</v>
      </c>
      <c r="D1456" t="s">
        <v>29</v>
      </c>
      <c r="E1456" t="s">
        <v>334</v>
      </c>
      <c r="F1456" t="s">
        <v>19</v>
      </c>
      <c r="G1456" t="s">
        <v>20</v>
      </c>
      <c r="H1456">
        <v>15.1</v>
      </c>
      <c r="I1456">
        <v>65000</v>
      </c>
      <c r="J1456">
        <v>981500</v>
      </c>
      <c r="K1456">
        <v>1118363.2290000001</v>
      </c>
      <c r="L1456">
        <v>11.82</v>
      </c>
      <c r="M1456">
        <v>0.22</v>
      </c>
      <c r="N1456">
        <v>850960</v>
      </c>
    </row>
    <row r="1457" spans="1:14" x14ac:dyDescent="0.3">
      <c r="A1457" t="s">
        <v>321</v>
      </c>
      <c r="B1457" t="s">
        <v>34</v>
      </c>
      <c r="C1457" t="s">
        <v>340</v>
      </c>
      <c r="D1457" t="s">
        <v>29</v>
      </c>
      <c r="E1457" t="s">
        <v>334</v>
      </c>
      <c r="F1457" t="s">
        <v>19</v>
      </c>
      <c r="G1457" t="s">
        <v>20</v>
      </c>
      <c r="H1457">
        <v>38470.71</v>
      </c>
      <c r="I1457">
        <v>1</v>
      </c>
      <c r="J1457">
        <v>38470.71</v>
      </c>
      <c r="K1457">
        <v>38470.71</v>
      </c>
      <c r="L1457">
        <v>42513.16</v>
      </c>
      <c r="M1457">
        <v>1.69</v>
      </c>
      <c r="N1457">
        <v>40288.06</v>
      </c>
    </row>
    <row r="1458" spans="1:14" x14ac:dyDescent="0.3">
      <c r="A1458" t="s">
        <v>321</v>
      </c>
      <c r="B1458" t="s">
        <v>80</v>
      </c>
      <c r="C1458" t="s">
        <v>341</v>
      </c>
      <c r="D1458" t="s">
        <v>29</v>
      </c>
      <c r="E1458" t="s">
        <v>334</v>
      </c>
      <c r="F1458" t="s">
        <v>19</v>
      </c>
      <c r="G1458" t="s">
        <v>20</v>
      </c>
      <c r="H1458">
        <v>2.56</v>
      </c>
      <c r="I1458">
        <v>4000</v>
      </c>
      <c r="J1458">
        <v>10240</v>
      </c>
      <c r="K1458">
        <v>0</v>
      </c>
      <c r="L1458">
        <v>0</v>
      </c>
      <c r="M1458">
        <v>0</v>
      </c>
      <c r="N1458">
        <v>0</v>
      </c>
    </row>
    <row r="1459" spans="1:14" x14ac:dyDescent="0.3">
      <c r="A1459" t="s">
        <v>321</v>
      </c>
      <c r="B1459" t="s">
        <v>27</v>
      </c>
      <c r="C1459" t="s">
        <v>341</v>
      </c>
      <c r="D1459" t="s">
        <v>29</v>
      </c>
      <c r="E1459" t="s">
        <v>334</v>
      </c>
      <c r="F1459" t="s">
        <v>19</v>
      </c>
      <c r="G1459" t="s">
        <v>20</v>
      </c>
      <c r="H1459">
        <v>166.14</v>
      </c>
      <c r="I1459">
        <v>5000</v>
      </c>
      <c r="J1459">
        <v>830700</v>
      </c>
      <c r="K1459">
        <v>908177.72759999998</v>
      </c>
      <c r="L1459">
        <v>46.37</v>
      </c>
      <c r="M1459">
        <v>0</v>
      </c>
      <c r="N1459">
        <v>256496.19</v>
      </c>
    </row>
    <row r="1460" spans="1:14" x14ac:dyDescent="0.3">
      <c r="A1460" t="s">
        <v>321</v>
      </c>
      <c r="B1460" t="s">
        <v>31</v>
      </c>
      <c r="C1460" t="s">
        <v>341</v>
      </c>
      <c r="D1460" t="s">
        <v>29</v>
      </c>
      <c r="E1460" t="s">
        <v>334</v>
      </c>
      <c r="F1460" t="s">
        <v>19</v>
      </c>
      <c r="G1460" t="s">
        <v>20</v>
      </c>
      <c r="H1460">
        <v>3277.13</v>
      </c>
      <c r="I1460">
        <v>5000</v>
      </c>
      <c r="J1460">
        <v>16385650</v>
      </c>
      <c r="K1460">
        <v>18128067.249699999</v>
      </c>
      <c r="L1460">
        <v>1815.32</v>
      </c>
      <c r="M1460">
        <v>15.2</v>
      </c>
      <c r="N1460">
        <v>9921726.2400000002</v>
      </c>
    </row>
    <row r="1461" spans="1:14" x14ac:dyDescent="0.3">
      <c r="A1461" t="s">
        <v>321</v>
      </c>
      <c r="B1461" t="s">
        <v>32</v>
      </c>
      <c r="C1461" t="s">
        <v>341</v>
      </c>
      <c r="D1461" t="s">
        <v>29</v>
      </c>
      <c r="E1461" t="s">
        <v>334</v>
      </c>
      <c r="F1461" t="s">
        <v>19</v>
      </c>
      <c r="G1461" t="s">
        <v>20</v>
      </c>
      <c r="H1461">
        <v>341.96</v>
      </c>
      <c r="I1461">
        <v>4500</v>
      </c>
      <c r="J1461">
        <v>1538820</v>
      </c>
      <c r="K1461">
        <v>1778923.7944</v>
      </c>
      <c r="L1461">
        <v>226.06</v>
      </c>
      <c r="M1461">
        <v>0</v>
      </c>
      <c r="N1461">
        <v>1170298</v>
      </c>
    </row>
    <row r="1462" spans="1:14" x14ac:dyDescent="0.3">
      <c r="A1462" t="s">
        <v>321</v>
      </c>
      <c r="B1462" t="s">
        <v>33</v>
      </c>
      <c r="C1462" t="s">
        <v>341</v>
      </c>
      <c r="D1462" t="s">
        <v>29</v>
      </c>
      <c r="E1462" t="s">
        <v>334</v>
      </c>
      <c r="F1462" t="s">
        <v>19</v>
      </c>
      <c r="G1462" t="s">
        <v>20</v>
      </c>
      <c r="H1462">
        <v>15.1</v>
      </c>
      <c r="I1462">
        <v>65000</v>
      </c>
      <c r="J1462">
        <v>981500</v>
      </c>
      <c r="K1462">
        <v>1118363.2290000001</v>
      </c>
      <c r="L1462">
        <v>3.46</v>
      </c>
      <c r="M1462">
        <v>0</v>
      </c>
      <c r="N1462">
        <v>249840</v>
      </c>
    </row>
    <row r="1463" spans="1:14" x14ac:dyDescent="0.3">
      <c r="A1463" t="s">
        <v>321</v>
      </c>
      <c r="B1463" t="s">
        <v>34</v>
      </c>
      <c r="C1463" t="s">
        <v>341</v>
      </c>
      <c r="D1463" t="s">
        <v>29</v>
      </c>
      <c r="E1463" t="s">
        <v>334</v>
      </c>
      <c r="F1463" t="s">
        <v>19</v>
      </c>
      <c r="G1463" t="s">
        <v>20</v>
      </c>
      <c r="H1463">
        <v>38470.71</v>
      </c>
      <c r="I1463">
        <v>1</v>
      </c>
      <c r="J1463">
        <v>38470.71</v>
      </c>
      <c r="K1463">
        <v>38470.71</v>
      </c>
      <c r="L1463">
        <v>10169.790000000001</v>
      </c>
      <c r="M1463">
        <v>0.03</v>
      </c>
      <c r="N1463">
        <v>10016.19</v>
      </c>
    </row>
    <row r="1464" spans="1:14" x14ac:dyDescent="0.3">
      <c r="A1464" t="s">
        <v>321</v>
      </c>
      <c r="B1464" t="s">
        <v>80</v>
      </c>
      <c r="C1464" t="s">
        <v>342</v>
      </c>
      <c r="D1464" t="s">
        <v>29</v>
      </c>
      <c r="E1464" t="s">
        <v>334</v>
      </c>
      <c r="F1464" t="s">
        <v>19</v>
      </c>
      <c r="G1464" t="s">
        <v>20</v>
      </c>
      <c r="H1464">
        <v>2.56</v>
      </c>
      <c r="I1464">
        <v>4000</v>
      </c>
      <c r="J1464">
        <v>10240</v>
      </c>
      <c r="K1464">
        <v>0</v>
      </c>
      <c r="L1464">
        <v>0</v>
      </c>
      <c r="M1464">
        <v>0</v>
      </c>
      <c r="N1464">
        <v>0</v>
      </c>
    </row>
    <row r="1465" spans="1:14" x14ac:dyDescent="0.3">
      <c r="A1465" t="s">
        <v>321</v>
      </c>
      <c r="B1465" t="s">
        <v>27</v>
      </c>
      <c r="C1465" t="s">
        <v>342</v>
      </c>
      <c r="D1465" t="s">
        <v>29</v>
      </c>
      <c r="E1465" t="s">
        <v>334</v>
      </c>
      <c r="F1465" t="s">
        <v>19</v>
      </c>
      <c r="G1465" t="s">
        <v>20</v>
      </c>
      <c r="H1465">
        <v>166.14</v>
      </c>
      <c r="I1465">
        <v>5000</v>
      </c>
      <c r="J1465">
        <v>830700</v>
      </c>
      <c r="K1465">
        <v>908177.72759999998</v>
      </c>
      <c r="L1465">
        <v>111.66</v>
      </c>
      <c r="M1465">
        <v>0</v>
      </c>
      <c r="N1465">
        <v>632146.94999999995</v>
      </c>
    </row>
    <row r="1466" spans="1:14" x14ac:dyDescent="0.3">
      <c r="A1466" t="s">
        <v>321</v>
      </c>
      <c r="B1466" t="s">
        <v>31</v>
      </c>
      <c r="C1466" t="s">
        <v>342</v>
      </c>
      <c r="D1466" t="s">
        <v>29</v>
      </c>
      <c r="E1466" t="s">
        <v>334</v>
      </c>
      <c r="F1466" t="s">
        <v>19</v>
      </c>
      <c r="G1466" t="s">
        <v>20</v>
      </c>
      <c r="H1466">
        <v>3277.13</v>
      </c>
      <c r="I1466">
        <v>5000</v>
      </c>
      <c r="J1466">
        <v>16385650</v>
      </c>
      <c r="K1466">
        <v>18128067.249699999</v>
      </c>
      <c r="L1466">
        <v>2002.64</v>
      </c>
      <c r="M1466">
        <v>29.87</v>
      </c>
      <c r="N1466">
        <v>10909834.33</v>
      </c>
    </row>
    <row r="1467" spans="1:14" x14ac:dyDescent="0.3">
      <c r="A1467" t="s">
        <v>321</v>
      </c>
      <c r="B1467" t="s">
        <v>32</v>
      </c>
      <c r="C1467" t="s">
        <v>342</v>
      </c>
      <c r="D1467" t="s">
        <v>29</v>
      </c>
      <c r="E1467" t="s">
        <v>334</v>
      </c>
      <c r="F1467" t="s">
        <v>19</v>
      </c>
      <c r="G1467" t="s">
        <v>20</v>
      </c>
      <c r="H1467">
        <v>341.96</v>
      </c>
      <c r="I1467">
        <v>4500</v>
      </c>
      <c r="J1467">
        <v>1538820</v>
      </c>
      <c r="K1467">
        <v>1778923.7944</v>
      </c>
      <c r="L1467">
        <v>142.13</v>
      </c>
      <c r="M1467">
        <v>0</v>
      </c>
      <c r="N1467">
        <v>739972.49</v>
      </c>
    </row>
    <row r="1468" spans="1:14" x14ac:dyDescent="0.3">
      <c r="A1468" t="s">
        <v>321</v>
      </c>
      <c r="B1468" t="s">
        <v>33</v>
      </c>
      <c r="C1468" t="s">
        <v>342</v>
      </c>
      <c r="D1468" t="s">
        <v>29</v>
      </c>
      <c r="E1468" t="s">
        <v>334</v>
      </c>
      <c r="F1468" t="s">
        <v>19</v>
      </c>
      <c r="G1468" t="s">
        <v>20</v>
      </c>
      <c r="H1468">
        <v>15.1</v>
      </c>
      <c r="I1468">
        <v>65000</v>
      </c>
      <c r="J1468">
        <v>981500</v>
      </c>
      <c r="K1468">
        <v>1118363.2290000001</v>
      </c>
      <c r="L1468">
        <v>10.45</v>
      </c>
      <c r="M1468">
        <v>0</v>
      </c>
      <c r="N1468">
        <v>751050</v>
      </c>
    </row>
    <row r="1469" spans="1:14" x14ac:dyDescent="0.3">
      <c r="A1469" t="s">
        <v>321</v>
      </c>
      <c r="B1469" t="s">
        <v>34</v>
      </c>
      <c r="C1469" t="s">
        <v>342</v>
      </c>
      <c r="D1469" t="s">
        <v>29</v>
      </c>
      <c r="E1469" t="s">
        <v>334</v>
      </c>
      <c r="F1469" t="s">
        <v>19</v>
      </c>
      <c r="G1469" t="s">
        <v>20</v>
      </c>
      <c r="H1469">
        <v>38470.71</v>
      </c>
      <c r="I1469">
        <v>1</v>
      </c>
      <c r="J1469">
        <v>38470.71</v>
      </c>
      <c r="K1469">
        <v>38470.71</v>
      </c>
      <c r="L1469">
        <v>22881.97</v>
      </c>
      <c r="M1469">
        <v>0</v>
      </c>
      <c r="N1469">
        <v>22881.97</v>
      </c>
    </row>
    <row r="1470" spans="1:14" x14ac:dyDescent="0.3">
      <c r="A1470" t="s">
        <v>321</v>
      </c>
      <c r="B1470" t="s">
        <v>80</v>
      </c>
      <c r="C1470" t="s">
        <v>343</v>
      </c>
      <c r="D1470" t="s">
        <v>17</v>
      </c>
      <c r="E1470" t="s">
        <v>334</v>
      </c>
      <c r="F1470" t="s">
        <v>19</v>
      </c>
      <c r="G1470" t="s">
        <v>20</v>
      </c>
      <c r="H1470">
        <v>1.63</v>
      </c>
      <c r="I1470">
        <v>4000</v>
      </c>
      <c r="J1470">
        <v>6520</v>
      </c>
      <c r="K1470">
        <v>0</v>
      </c>
      <c r="L1470">
        <v>0</v>
      </c>
      <c r="M1470">
        <v>0</v>
      </c>
      <c r="N1470">
        <v>0</v>
      </c>
    </row>
    <row r="1471" spans="1:14" x14ac:dyDescent="0.3">
      <c r="A1471" t="s">
        <v>321</v>
      </c>
      <c r="B1471" t="s">
        <v>27</v>
      </c>
      <c r="C1471" t="s">
        <v>343</v>
      </c>
      <c r="D1471" t="s">
        <v>17</v>
      </c>
      <c r="E1471" t="s">
        <v>334</v>
      </c>
      <c r="F1471" t="s">
        <v>19</v>
      </c>
      <c r="G1471" t="s">
        <v>20</v>
      </c>
      <c r="H1471">
        <v>105.71</v>
      </c>
      <c r="I1471">
        <v>5000</v>
      </c>
      <c r="J1471">
        <v>528550</v>
      </c>
      <c r="K1471">
        <v>577846.8014</v>
      </c>
      <c r="L1471">
        <v>85.11</v>
      </c>
      <c r="M1471">
        <v>0</v>
      </c>
      <c r="N1471">
        <v>475591</v>
      </c>
    </row>
    <row r="1472" spans="1:14" x14ac:dyDescent="0.3">
      <c r="A1472" t="s">
        <v>321</v>
      </c>
      <c r="B1472" t="s">
        <v>31</v>
      </c>
      <c r="C1472" t="s">
        <v>343</v>
      </c>
      <c r="D1472" t="s">
        <v>17</v>
      </c>
      <c r="E1472" t="s">
        <v>334</v>
      </c>
      <c r="F1472" t="s">
        <v>19</v>
      </c>
      <c r="G1472" t="s">
        <v>20</v>
      </c>
      <c r="H1472">
        <v>2085.2800000000002</v>
      </c>
      <c r="I1472">
        <v>5000</v>
      </c>
      <c r="J1472">
        <v>10426400</v>
      </c>
      <c r="K1472">
        <v>11535122.5232</v>
      </c>
      <c r="L1472">
        <v>1927.97</v>
      </c>
      <c r="M1472">
        <v>36.42</v>
      </c>
      <c r="N1472">
        <v>10425478.119999999</v>
      </c>
    </row>
    <row r="1473" spans="1:14" x14ac:dyDescent="0.3">
      <c r="A1473" t="s">
        <v>321</v>
      </c>
      <c r="B1473" t="s">
        <v>32</v>
      </c>
      <c r="C1473" t="s">
        <v>343</v>
      </c>
      <c r="D1473" t="s">
        <v>17</v>
      </c>
      <c r="E1473" t="s">
        <v>334</v>
      </c>
      <c r="F1473" t="s">
        <v>19</v>
      </c>
      <c r="G1473" t="s">
        <v>20</v>
      </c>
      <c r="H1473">
        <v>217.59</v>
      </c>
      <c r="I1473">
        <v>4500</v>
      </c>
      <c r="J1473">
        <v>979155</v>
      </c>
      <c r="K1473">
        <v>1131933.6425999999</v>
      </c>
      <c r="L1473">
        <v>210.96</v>
      </c>
      <c r="M1473">
        <v>0</v>
      </c>
      <c r="N1473">
        <v>1105343</v>
      </c>
    </row>
    <row r="1474" spans="1:14" x14ac:dyDescent="0.3">
      <c r="A1474" t="s">
        <v>321</v>
      </c>
      <c r="B1474" t="s">
        <v>33</v>
      </c>
      <c r="C1474" t="s">
        <v>343</v>
      </c>
      <c r="D1474" t="s">
        <v>17</v>
      </c>
      <c r="E1474" t="s">
        <v>334</v>
      </c>
      <c r="F1474" t="s">
        <v>19</v>
      </c>
      <c r="G1474" t="s">
        <v>20</v>
      </c>
      <c r="H1474">
        <v>9.61</v>
      </c>
      <c r="I1474">
        <v>65000</v>
      </c>
      <c r="J1474">
        <v>624650</v>
      </c>
      <c r="K1474">
        <v>711753.02190000005</v>
      </c>
      <c r="L1474">
        <v>5.57</v>
      </c>
      <c r="M1474">
        <v>0</v>
      </c>
      <c r="N1474">
        <v>411240</v>
      </c>
    </row>
    <row r="1475" spans="1:14" x14ac:dyDescent="0.3">
      <c r="A1475" t="s">
        <v>321</v>
      </c>
      <c r="B1475" t="s">
        <v>34</v>
      </c>
      <c r="C1475" t="s">
        <v>343</v>
      </c>
      <c r="D1475" t="s">
        <v>17</v>
      </c>
      <c r="E1475" t="s">
        <v>334</v>
      </c>
      <c r="F1475" t="s">
        <v>19</v>
      </c>
      <c r="G1475" t="s">
        <v>20</v>
      </c>
      <c r="H1475">
        <v>24479.34</v>
      </c>
      <c r="I1475">
        <v>1</v>
      </c>
      <c r="J1475">
        <v>24479.34</v>
      </c>
      <c r="K1475">
        <v>24479.34</v>
      </c>
      <c r="L1475">
        <v>10935</v>
      </c>
      <c r="M1475">
        <v>0.64</v>
      </c>
      <c r="N1475">
        <v>10935</v>
      </c>
    </row>
    <row r="1476" spans="1:14" x14ac:dyDescent="0.3">
      <c r="A1476" t="s">
        <v>321</v>
      </c>
      <c r="B1476" t="s">
        <v>80</v>
      </c>
      <c r="C1476" t="s">
        <v>344</v>
      </c>
      <c r="D1476" t="s">
        <v>29</v>
      </c>
      <c r="E1476" t="s">
        <v>334</v>
      </c>
      <c r="F1476" t="s">
        <v>19</v>
      </c>
      <c r="G1476" t="s">
        <v>20</v>
      </c>
      <c r="H1476">
        <v>2.56</v>
      </c>
      <c r="I1476">
        <v>4000</v>
      </c>
      <c r="J1476">
        <v>10240</v>
      </c>
      <c r="K1476">
        <v>0</v>
      </c>
      <c r="L1476">
        <v>0</v>
      </c>
      <c r="M1476">
        <v>0</v>
      </c>
      <c r="N1476">
        <v>0</v>
      </c>
    </row>
    <row r="1477" spans="1:14" x14ac:dyDescent="0.3">
      <c r="A1477" t="s">
        <v>321</v>
      </c>
      <c r="B1477" t="s">
        <v>27</v>
      </c>
      <c r="C1477" t="s">
        <v>344</v>
      </c>
      <c r="D1477" t="s">
        <v>29</v>
      </c>
      <c r="E1477" t="s">
        <v>334</v>
      </c>
      <c r="F1477" t="s">
        <v>19</v>
      </c>
      <c r="G1477" t="s">
        <v>20</v>
      </c>
      <c r="H1477">
        <v>166.14</v>
      </c>
      <c r="I1477">
        <v>5000</v>
      </c>
      <c r="J1477">
        <v>830700</v>
      </c>
      <c r="K1477">
        <v>908177.72759999998</v>
      </c>
      <c r="L1477">
        <v>103.86</v>
      </c>
      <c r="M1477">
        <v>0</v>
      </c>
      <c r="N1477">
        <v>576818</v>
      </c>
    </row>
    <row r="1478" spans="1:14" x14ac:dyDescent="0.3">
      <c r="A1478" t="s">
        <v>321</v>
      </c>
      <c r="B1478" t="s">
        <v>31</v>
      </c>
      <c r="C1478" t="s">
        <v>344</v>
      </c>
      <c r="D1478" t="s">
        <v>29</v>
      </c>
      <c r="E1478" t="s">
        <v>334</v>
      </c>
      <c r="F1478" t="s">
        <v>19</v>
      </c>
      <c r="G1478" t="s">
        <v>20</v>
      </c>
      <c r="H1478">
        <v>3277.13</v>
      </c>
      <c r="I1478">
        <v>5000</v>
      </c>
      <c r="J1478">
        <v>16385650</v>
      </c>
      <c r="K1478">
        <v>18128067.249699999</v>
      </c>
      <c r="L1478">
        <v>2745.67</v>
      </c>
      <c r="M1478">
        <v>108.38</v>
      </c>
      <c r="N1478">
        <v>14600490.800000001</v>
      </c>
    </row>
    <row r="1479" spans="1:14" x14ac:dyDescent="0.3">
      <c r="A1479" t="s">
        <v>321</v>
      </c>
      <c r="B1479" t="s">
        <v>32</v>
      </c>
      <c r="C1479" t="s">
        <v>344</v>
      </c>
      <c r="D1479" t="s">
        <v>29</v>
      </c>
      <c r="E1479" t="s">
        <v>334</v>
      </c>
      <c r="F1479" t="s">
        <v>19</v>
      </c>
      <c r="G1479" t="s">
        <v>20</v>
      </c>
      <c r="H1479">
        <v>341.96</v>
      </c>
      <c r="I1479">
        <v>4500</v>
      </c>
      <c r="J1479">
        <v>1538820</v>
      </c>
      <c r="K1479">
        <v>1778923.7944</v>
      </c>
      <c r="L1479">
        <v>209.34</v>
      </c>
      <c r="M1479">
        <v>0</v>
      </c>
      <c r="N1479">
        <v>1085440.8</v>
      </c>
    </row>
    <row r="1480" spans="1:14" x14ac:dyDescent="0.3">
      <c r="A1480" t="s">
        <v>321</v>
      </c>
      <c r="B1480" t="s">
        <v>33</v>
      </c>
      <c r="C1480" t="s">
        <v>344</v>
      </c>
      <c r="D1480" t="s">
        <v>29</v>
      </c>
      <c r="E1480" t="s">
        <v>334</v>
      </c>
      <c r="F1480" t="s">
        <v>19</v>
      </c>
      <c r="G1480" t="s">
        <v>20</v>
      </c>
      <c r="H1480">
        <v>15.1</v>
      </c>
      <c r="I1480">
        <v>65000</v>
      </c>
      <c r="J1480">
        <v>981500</v>
      </c>
      <c r="K1480">
        <v>1118363.2290000001</v>
      </c>
      <c r="L1480">
        <v>6.77</v>
      </c>
      <c r="M1480">
        <v>0</v>
      </c>
      <c r="N1480">
        <v>489140</v>
      </c>
    </row>
    <row r="1481" spans="1:14" x14ac:dyDescent="0.3">
      <c r="A1481" t="s">
        <v>321</v>
      </c>
      <c r="B1481" t="s">
        <v>34</v>
      </c>
      <c r="C1481" t="s">
        <v>344</v>
      </c>
      <c r="D1481" t="s">
        <v>29</v>
      </c>
      <c r="E1481" t="s">
        <v>334</v>
      </c>
      <c r="F1481" t="s">
        <v>19</v>
      </c>
      <c r="G1481" t="s">
        <v>20</v>
      </c>
      <c r="H1481">
        <v>38470.71</v>
      </c>
      <c r="I1481">
        <v>1</v>
      </c>
      <c r="J1481">
        <v>38470.71</v>
      </c>
      <c r="K1481">
        <v>38470.71</v>
      </c>
      <c r="L1481">
        <v>18179.29</v>
      </c>
      <c r="M1481">
        <v>10.94</v>
      </c>
      <c r="N1481">
        <v>17071.189999999999</v>
      </c>
    </row>
    <row r="1482" spans="1:14" x14ac:dyDescent="0.3">
      <c r="A1482" t="s">
        <v>321</v>
      </c>
      <c r="B1482" t="s">
        <v>80</v>
      </c>
      <c r="C1482" t="s">
        <v>345</v>
      </c>
      <c r="D1482" t="s">
        <v>64</v>
      </c>
      <c r="E1482" t="s">
        <v>334</v>
      </c>
      <c r="F1482" t="s">
        <v>19</v>
      </c>
      <c r="G1482" t="s">
        <v>20</v>
      </c>
      <c r="H1482">
        <v>3.15</v>
      </c>
      <c r="I1482">
        <v>4000</v>
      </c>
      <c r="J1482">
        <v>12600</v>
      </c>
      <c r="K1482">
        <v>0</v>
      </c>
      <c r="L1482">
        <v>0</v>
      </c>
      <c r="M1482">
        <v>0</v>
      </c>
      <c r="N1482">
        <v>0</v>
      </c>
    </row>
    <row r="1483" spans="1:14" x14ac:dyDescent="0.3">
      <c r="A1483" t="s">
        <v>321</v>
      </c>
      <c r="B1483" t="s">
        <v>27</v>
      </c>
      <c r="C1483" t="s">
        <v>345</v>
      </c>
      <c r="D1483" t="s">
        <v>64</v>
      </c>
      <c r="E1483" t="s">
        <v>334</v>
      </c>
      <c r="F1483" t="s">
        <v>19</v>
      </c>
      <c r="G1483" t="s">
        <v>20</v>
      </c>
      <c r="H1483">
        <v>203.91</v>
      </c>
      <c r="I1483">
        <v>5000</v>
      </c>
      <c r="J1483">
        <v>1019550</v>
      </c>
      <c r="K1483">
        <v>1114641.3894</v>
      </c>
      <c r="L1483">
        <v>233.15</v>
      </c>
      <c r="M1483">
        <v>1.59</v>
      </c>
      <c r="N1483">
        <v>1247336.3999999999</v>
      </c>
    </row>
    <row r="1484" spans="1:14" x14ac:dyDescent="0.3">
      <c r="A1484" t="s">
        <v>321</v>
      </c>
      <c r="B1484" t="s">
        <v>31</v>
      </c>
      <c r="C1484" t="s">
        <v>345</v>
      </c>
      <c r="D1484" t="s">
        <v>64</v>
      </c>
      <c r="E1484" t="s">
        <v>334</v>
      </c>
      <c r="F1484" t="s">
        <v>19</v>
      </c>
      <c r="G1484" t="s">
        <v>20</v>
      </c>
      <c r="H1484">
        <v>4022.27</v>
      </c>
      <c r="I1484">
        <v>5000</v>
      </c>
      <c r="J1484">
        <v>20111350</v>
      </c>
      <c r="K1484">
        <v>22249950.736299999</v>
      </c>
      <c r="L1484">
        <v>2923.68</v>
      </c>
      <c r="M1484">
        <v>120.96</v>
      </c>
      <c r="N1484">
        <v>15520691.52</v>
      </c>
    </row>
    <row r="1485" spans="1:14" x14ac:dyDescent="0.3">
      <c r="A1485" t="s">
        <v>321</v>
      </c>
      <c r="B1485" t="s">
        <v>32</v>
      </c>
      <c r="C1485" t="s">
        <v>345</v>
      </c>
      <c r="D1485" t="s">
        <v>64</v>
      </c>
      <c r="E1485" t="s">
        <v>334</v>
      </c>
      <c r="F1485" t="s">
        <v>19</v>
      </c>
      <c r="G1485" t="s">
        <v>20</v>
      </c>
      <c r="H1485">
        <v>419.72</v>
      </c>
      <c r="I1485">
        <v>4500</v>
      </c>
      <c r="J1485">
        <v>1888740</v>
      </c>
      <c r="K1485">
        <v>2183442.2008000002</v>
      </c>
      <c r="L1485">
        <v>308.75</v>
      </c>
      <c r="M1485">
        <v>0</v>
      </c>
      <c r="N1485">
        <v>1607326.4</v>
      </c>
    </row>
    <row r="1486" spans="1:14" x14ac:dyDescent="0.3">
      <c r="A1486" t="s">
        <v>321</v>
      </c>
      <c r="B1486" t="s">
        <v>33</v>
      </c>
      <c r="C1486" t="s">
        <v>345</v>
      </c>
      <c r="D1486" t="s">
        <v>64</v>
      </c>
      <c r="E1486" t="s">
        <v>334</v>
      </c>
      <c r="F1486" t="s">
        <v>19</v>
      </c>
      <c r="G1486" t="s">
        <v>20</v>
      </c>
      <c r="H1486">
        <v>18.54</v>
      </c>
      <c r="I1486">
        <v>65000</v>
      </c>
      <c r="J1486">
        <v>1205100</v>
      </c>
      <c r="K1486">
        <v>1373142.6666000001</v>
      </c>
      <c r="L1486">
        <v>25.64</v>
      </c>
      <c r="M1486">
        <v>0.26</v>
      </c>
      <c r="N1486">
        <v>1823370</v>
      </c>
    </row>
    <row r="1487" spans="1:14" x14ac:dyDescent="0.3">
      <c r="A1487" t="s">
        <v>321</v>
      </c>
      <c r="B1487" t="s">
        <v>34</v>
      </c>
      <c r="C1487" t="s">
        <v>345</v>
      </c>
      <c r="D1487" t="s">
        <v>64</v>
      </c>
      <c r="E1487" t="s">
        <v>334</v>
      </c>
      <c r="F1487" t="s">
        <v>19</v>
      </c>
      <c r="G1487" t="s">
        <v>20</v>
      </c>
      <c r="H1487">
        <v>47218.05</v>
      </c>
      <c r="I1487">
        <v>1</v>
      </c>
      <c r="J1487">
        <v>47218.05</v>
      </c>
      <c r="K1487">
        <v>47218.05</v>
      </c>
      <c r="L1487">
        <v>33729.53</v>
      </c>
      <c r="M1487">
        <v>0.62</v>
      </c>
      <c r="N1487">
        <v>33631.33</v>
      </c>
    </row>
    <row r="1488" spans="1:14" x14ac:dyDescent="0.3">
      <c r="A1488" t="s">
        <v>321</v>
      </c>
      <c r="B1488" t="s">
        <v>80</v>
      </c>
      <c r="C1488" t="s">
        <v>346</v>
      </c>
      <c r="D1488" t="s">
        <v>29</v>
      </c>
      <c r="E1488" t="s">
        <v>334</v>
      </c>
      <c r="F1488" t="s">
        <v>19</v>
      </c>
      <c r="G1488" t="s">
        <v>20</v>
      </c>
      <c r="H1488">
        <v>2.56</v>
      </c>
      <c r="I1488">
        <v>4000</v>
      </c>
      <c r="J1488">
        <v>10240</v>
      </c>
      <c r="K1488">
        <v>0</v>
      </c>
      <c r="L1488">
        <v>0</v>
      </c>
      <c r="M1488">
        <v>0</v>
      </c>
      <c r="N1488">
        <v>0</v>
      </c>
    </row>
    <row r="1489" spans="1:14" x14ac:dyDescent="0.3">
      <c r="A1489" t="s">
        <v>321</v>
      </c>
      <c r="B1489" t="s">
        <v>27</v>
      </c>
      <c r="C1489" t="s">
        <v>346</v>
      </c>
      <c r="D1489" t="s">
        <v>29</v>
      </c>
      <c r="E1489" t="s">
        <v>334</v>
      </c>
      <c r="F1489" t="s">
        <v>19</v>
      </c>
      <c r="G1489" t="s">
        <v>20</v>
      </c>
      <c r="H1489">
        <v>166.14</v>
      </c>
      <c r="I1489">
        <v>5000</v>
      </c>
      <c r="J1489">
        <v>830700</v>
      </c>
      <c r="K1489">
        <v>908177.72759999998</v>
      </c>
      <c r="L1489">
        <v>155.08000000000001</v>
      </c>
      <c r="M1489">
        <v>6.44</v>
      </c>
      <c r="N1489">
        <v>808593</v>
      </c>
    </row>
    <row r="1490" spans="1:14" x14ac:dyDescent="0.3">
      <c r="A1490" t="s">
        <v>321</v>
      </c>
      <c r="B1490" t="s">
        <v>31</v>
      </c>
      <c r="C1490" t="s">
        <v>346</v>
      </c>
      <c r="D1490" t="s">
        <v>29</v>
      </c>
      <c r="E1490" t="s">
        <v>334</v>
      </c>
      <c r="F1490" t="s">
        <v>19</v>
      </c>
      <c r="G1490" t="s">
        <v>20</v>
      </c>
      <c r="H1490">
        <v>3277.13</v>
      </c>
      <c r="I1490">
        <v>5000</v>
      </c>
      <c r="J1490">
        <v>16385650</v>
      </c>
      <c r="K1490">
        <v>18128067.249699999</v>
      </c>
      <c r="L1490">
        <v>2177.54</v>
      </c>
      <c r="M1490">
        <v>15.87</v>
      </c>
      <c r="N1490">
        <v>12018637.689999999</v>
      </c>
    </row>
    <row r="1491" spans="1:14" x14ac:dyDescent="0.3">
      <c r="A1491" t="s">
        <v>321</v>
      </c>
      <c r="B1491" t="s">
        <v>32</v>
      </c>
      <c r="C1491" t="s">
        <v>346</v>
      </c>
      <c r="D1491" t="s">
        <v>29</v>
      </c>
      <c r="E1491" t="s">
        <v>334</v>
      </c>
      <c r="F1491" t="s">
        <v>19</v>
      </c>
      <c r="G1491" t="s">
        <v>20</v>
      </c>
      <c r="H1491">
        <v>341.96</v>
      </c>
      <c r="I1491">
        <v>4500</v>
      </c>
      <c r="J1491">
        <v>1538820</v>
      </c>
      <c r="K1491">
        <v>1778923.7944</v>
      </c>
      <c r="L1491">
        <v>289.95</v>
      </c>
      <c r="M1491">
        <v>0</v>
      </c>
      <c r="N1491">
        <v>1512413.7</v>
      </c>
    </row>
    <row r="1492" spans="1:14" x14ac:dyDescent="0.3">
      <c r="A1492" t="s">
        <v>321</v>
      </c>
      <c r="B1492" t="s">
        <v>33</v>
      </c>
      <c r="C1492" t="s">
        <v>346</v>
      </c>
      <c r="D1492" t="s">
        <v>29</v>
      </c>
      <c r="E1492" t="s">
        <v>334</v>
      </c>
      <c r="F1492" t="s">
        <v>19</v>
      </c>
      <c r="G1492" t="s">
        <v>20</v>
      </c>
      <c r="H1492">
        <v>15.1</v>
      </c>
      <c r="I1492">
        <v>65000</v>
      </c>
      <c r="J1492">
        <v>981500</v>
      </c>
      <c r="K1492">
        <v>1118363.2290000001</v>
      </c>
      <c r="L1492">
        <v>17.61</v>
      </c>
      <c r="M1492">
        <v>0.46</v>
      </c>
      <c r="N1492">
        <v>1243510</v>
      </c>
    </row>
    <row r="1493" spans="1:14" x14ac:dyDescent="0.3">
      <c r="A1493" t="s">
        <v>321</v>
      </c>
      <c r="B1493" t="s">
        <v>34</v>
      </c>
      <c r="C1493" t="s">
        <v>346</v>
      </c>
      <c r="D1493" t="s">
        <v>29</v>
      </c>
      <c r="E1493" t="s">
        <v>334</v>
      </c>
      <c r="F1493" t="s">
        <v>19</v>
      </c>
      <c r="G1493" t="s">
        <v>20</v>
      </c>
      <c r="H1493">
        <v>38470.71</v>
      </c>
      <c r="I1493">
        <v>1</v>
      </c>
      <c r="J1493">
        <v>38470.71</v>
      </c>
      <c r="K1493">
        <v>38470.71</v>
      </c>
      <c r="L1493">
        <v>287272.67</v>
      </c>
      <c r="M1493">
        <v>2.21</v>
      </c>
      <c r="N1493">
        <v>287222.67</v>
      </c>
    </row>
    <row r="1494" spans="1:14" x14ac:dyDescent="0.3">
      <c r="A1494" t="s">
        <v>321</v>
      </c>
      <c r="B1494" t="s">
        <v>80</v>
      </c>
      <c r="C1494" t="s">
        <v>347</v>
      </c>
      <c r="D1494" t="s">
        <v>29</v>
      </c>
      <c r="E1494" t="s">
        <v>334</v>
      </c>
      <c r="F1494" t="s">
        <v>19</v>
      </c>
      <c r="G1494" t="s">
        <v>20</v>
      </c>
      <c r="H1494">
        <v>2.56</v>
      </c>
      <c r="I1494">
        <v>4000</v>
      </c>
      <c r="J1494">
        <v>10240</v>
      </c>
      <c r="K1494">
        <v>0</v>
      </c>
      <c r="L1494">
        <v>0</v>
      </c>
      <c r="M1494">
        <v>0</v>
      </c>
      <c r="N1494">
        <v>0</v>
      </c>
    </row>
    <row r="1495" spans="1:14" x14ac:dyDescent="0.3">
      <c r="A1495" t="s">
        <v>321</v>
      </c>
      <c r="B1495" t="s">
        <v>27</v>
      </c>
      <c r="C1495" t="s">
        <v>347</v>
      </c>
      <c r="D1495" t="s">
        <v>29</v>
      </c>
      <c r="E1495" t="s">
        <v>334</v>
      </c>
      <c r="F1495" t="s">
        <v>19</v>
      </c>
      <c r="G1495" t="s">
        <v>20</v>
      </c>
      <c r="H1495">
        <v>166.14</v>
      </c>
      <c r="I1495">
        <v>5000</v>
      </c>
      <c r="J1495">
        <v>830700</v>
      </c>
      <c r="K1495">
        <v>908177.72759999998</v>
      </c>
      <c r="L1495">
        <v>170.64</v>
      </c>
      <c r="M1495">
        <v>15.54</v>
      </c>
      <c r="N1495">
        <v>845691.5</v>
      </c>
    </row>
    <row r="1496" spans="1:14" x14ac:dyDescent="0.3">
      <c r="A1496" t="s">
        <v>321</v>
      </c>
      <c r="B1496" t="s">
        <v>31</v>
      </c>
      <c r="C1496" t="s">
        <v>347</v>
      </c>
      <c r="D1496" t="s">
        <v>29</v>
      </c>
      <c r="E1496" t="s">
        <v>334</v>
      </c>
      <c r="F1496" t="s">
        <v>19</v>
      </c>
      <c r="G1496" t="s">
        <v>20</v>
      </c>
      <c r="H1496">
        <v>3277.13</v>
      </c>
      <c r="I1496">
        <v>5000</v>
      </c>
      <c r="J1496">
        <v>16385650</v>
      </c>
      <c r="K1496">
        <v>18128067.249699999</v>
      </c>
      <c r="L1496">
        <v>2366.5100000000002</v>
      </c>
      <c r="M1496">
        <v>62.44</v>
      </c>
      <c r="N1496">
        <v>12658340.060000001</v>
      </c>
    </row>
    <row r="1497" spans="1:14" x14ac:dyDescent="0.3">
      <c r="A1497" t="s">
        <v>321</v>
      </c>
      <c r="B1497" t="s">
        <v>32</v>
      </c>
      <c r="C1497" t="s">
        <v>347</v>
      </c>
      <c r="D1497" t="s">
        <v>29</v>
      </c>
      <c r="E1497" t="s">
        <v>334</v>
      </c>
      <c r="F1497" t="s">
        <v>19</v>
      </c>
      <c r="G1497" t="s">
        <v>20</v>
      </c>
      <c r="H1497">
        <v>341.96</v>
      </c>
      <c r="I1497">
        <v>4500</v>
      </c>
      <c r="J1497">
        <v>1538820</v>
      </c>
      <c r="K1497">
        <v>1778923.7944</v>
      </c>
      <c r="L1497">
        <v>277.91000000000003</v>
      </c>
      <c r="M1497">
        <v>0</v>
      </c>
      <c r="N1497">
        <v>1439741.1</v>
      </c>
    </row>
    <row r="1498" spans="1:14" x14ac:dyDescent="0.3">
      <c r="A1498" t="s">
        <v>321</v>
      </c>
      <c r="B1498" t="s">
        <v>33</v>
      </c>
      <c r="C1498" t="s">
        <v>347</v>
      </c>
      <c r="D1498" t="s">
        <v>29</v>
      </c>
      <c r="E1498" t="s">
        <v>334</v>
      </c>
      <c r="F1498" t="s">
        <v>19</v>
      </c>
      <c r="G1498" t="s">
        <v>20</v>
      </c>
      <c r="H1498">
        <v>15.1</v>
      </c>
      <c r="I1498">
        <v>65000</v>
      </c>
      <c r="J1498">
        <v>981500</v>
      </c>
      <c r="K1498">
        <v>1118363.2290000001</v>
      </c>
      <c r="L1498">
        <v>18.510000000000002</v>
      </c>
      <c r="M1498">
        <v>0.83</v>
      </c>
      <c r="N1498">
        <v>1263630</v>
      </c>
    </row>
    <row r="1499" spans="1:14" x14ac:dyDescent="0.3">
      <c r="A1499" t="s">
        <v>321</v>
      </c>
      <c r="B1499" t="s">
        <v>34</v>
      </c>
      <c r="C1499" t="s">
        <v>347</v>
      </c>
      <c r="D1499" t="s">
        <v>29</v>
      </c>
      <c r="E1499" t="s">
        <v>334</v>
      </c>
      <c r="F1499" t="s">
        <v>19</v>
      </c>
      <c r="G1499" t="s">
        <v>20</v>
      </c>
      <c r="H1499">
        <v>38470.71</v>
      </c>
      <c r="I1499">
        <v>1</v>
      </c>
      <c r="J1499">
        <v>38470.71</v>
      </c>
      <c r="K1499">
        <v>38470.71</v>
      </c>
      <c r="L1499">
        <v>50234.720000000001</v>
      </c>
      <c r="M1499">
        <v>4.26</v>
      </c>
      <c r="N1499">
        <v>50234.720000000001</v>
      </c>
    </row>
    <row r="1500" spans="1:14" x14ac:dyDescent="0.3">
      <c r="A1500" t="s">
        <v>321</v>
      </c>
      <c r="B1500" t="s">
        <v>80</v>
      </c>
      <c r="C1500" t="s">
        <v>348</v>
      </c>
      <c r="D1500" t="s">
        <v>64</v>
      </c>
      <c r="E1500" t="s">
        <v>334</v>
      </c>
      <c r="F1500" t="s">
        <v>19</v>
      </c>
      <c r="G1500" t="s">
        <v>20</v>
      </c>
      <c r="H1500">
        <v>3.15</v>
      </c>
      <c r="I1500">
        <v>4000</v>
      </c>
      <c r="J1500">
        <v>12600</v>
      </c>
      <c r="K1500">
        <v>0</v>
      </c>
      <c r="L1500">
        <v>0</v>
      </c>
      <c r="M1500">
        <v>0</v>
      </c>
      <c r="N1500">
        <v>0</v>
      </c>
    </row>
    <row r="1501" spans="1:14" x14ac:dyDescent="0.3">
      <c r="A1501" t="s">
        <v>321</v>
      </c>
      <c r="B1501" t="s">
        <v>27</v>
      </c>
      <c r="C1501" t="s">
        <v>348</v>
      </c>
      <c r="D1501" t="s">
        <v>64</v>
      </c>
      <c r="E1501" t="s">
        <v>334</v>
      </c>
      <c r="F1501" t="s">
        <v>19</v>
      </c>
      <c r="G1501" t="s">
        <v>20</v>
      </c>
      <c r="H1501">
        <v>203.91</v>
      </c>
      <c r="I1501">
        <v>5000</v>
      </c>
      <c r="J1501">
        <v>1019550</v>
      </c>
      <c r="K1501">
        <v>1114641.3894</v>
      </c>
      <c r="L1501">
        <v>170.46</v>
      </c>
      <c r="M1501">
        <v>0</v>
      </c>
      <c r="N1501">
        <v>957345.1</v>
      </c>
    </row>
    <row r="1502" spans="1:14" x14ac:dyDescent="0.3">
      <c r="A1502" t="s">
        <v>321</v>
      </c>
      <c r="B1502" t="s">
        <v>31</v>
      </c>
      <c r="C1502" t="s">
        <v>348</v>
      </c>
      <c r="D1502" t="s">
        <v>64</v>
      </c>
      <c r="E1502" t="s">
        <v>334</v>
      </c>
      <c r="F1502" t="s">
        <v>19</v>
      </c>
      <c r="G1502" t="s">
        <v>20</v>
      </c>
      <c r="H1502">
        <v>4022.27</v>
      </c>
      <c r="I1502">
        <v>5000</v>
      </c>
      <c r="J1502">
        <v>20111350</v>
      </c>
      <c r="K1502">
        <v>22249950.736299999</v>
      </c>
      <c r="L1502">
        <v>3287.93</v>
      </c>
      <c r="M1502">
        <v>78.77</v>
      </c>
      <c r="N1502">
        <v>17857329.710000001</v>
      </c>
    </row>
    <row r="1503" spans="1:14" x14ac:dyDescent="0.3">
      <c r="A1503" t="s">
        <v>321</v>
      </c>
      <c r="B1503" t="s">
        <v>32</v>
      </c>
      <c r="C1503" t="s">
        <v>348</v>
      </c>
      <c r="D1503" t="s">
        <v>64</v>
      </c>
      <c r="E1503" t="s">
        <v>334</v>
      </c>
      <c r="F1503" t="s">
        <v>19</v>
      </c>
      <c r="G1503" t="s">
        <v>20</v>
      </c>
      <c r="H1503">
        <v>419.72</v>
      </c>
      <c r="I1503">
        <v>4500</v>
      </c>
      <c r="J1503">
        <v>1888740</v>
      </c>
      <c r="K1503">
        <v>2183442.2008000002</v>
      </c>
      <c r="L1503">
        <v>297.11</v>
      </c>
      <c r="M1503">
        <v>0</v>
      </c>
      <c r="N1503">
        <v>1547300</v>
      </c>
    </row>
    <row r="1504" spans="1:14" x14ac:dyDescent="0.3">
      <c r="A1504" t="s">
        <v>321</v>
      </c>
      <c r="B1504" t="s">
        <v>33</v>
      </c>
      <c r="C1504" t="s">
        <v>348</v>
      </c>
      <c r="D1504" t="s">
        <v>64</v>
      </c>
      <c r="E1504" t="s">
        <v>334</v>
      </c>
      <c r="F1504" t="s">
        <v>19</v>
      </c>
      <c r="G1504" t="s">
        <v>20</v>
      </c>
      <c r="H1504">
        <v>18.54</v>
      </c>
      <c r="I1504">
        <v>65000</v>
      </c>
      <c r="J1504">
        <v>1205100</v>
      </c>
      <c r="K1504">
        <v>1373142.6666000001</v>
      </c>
      <c r="L1504">
        <v>16.5</v>
      </c>
      <c r="M1504">
        <v>0</v>
      </c>
      <c r="N1504">
        <v>1181640</v>
      </c>
    </row>
    <row r="1505" spans="1:14" x14ac:dyDescent="0.3">
      <c r="A1505" t="s">
        <v>321</v>
      </c>
      <c r="B1505" t="s">
        <v>34</v>
      </c>
      <c r="C1505" t="s">
        <v>348</v>
      </c>
      <c r="D1505" t="s">
        <v>64</v>
      </c>
      <c r="E1505" t="s">
        <v>334</v>
      </c>
      <c r="F1505" t="s">
        <v>19</v>
      </c>
      <c r="G1505" t="s">
        <v>20</v>
      </c>
      <c r="H1505">
        <v>47218.05</v>
      </c>
      <c r="I1505">
        <v>1</v>
      </c>
      <c r="J1505">
        <v>47218.05</v>
      </c>
      <c r="K1505">
        <v>47218.05</v>
      </c>
      <c r="L1505">
        <v>131181.63</v>
      </c>
      <c r="M1505">
        <v>1.97</v>
      </c>
      <c r="N1505">
        <v>131181.63</v>
      </c>
    </row>
    <row r="1506" spans="1:14" x14ac:dyDescent="0.3">
      <c r="A1506" t="s">
        <v>321</v>
      </c>
      <c r="B1506" t="s">
        <v>80</v>
      </c>
      <c r="C1506" t="s">
        <v>349</v>
      </c>
      <c r="D1506" t="s">
        <v>64</v>
      </c>
      <c r="E1506" t="s">
        <v>334</v>
      </c>
      <c r="F1506" t="s">
        <v>19</v>
      </c>
      <c r="G1506" t="s">
        <v>20</v>
      </c>
      <c r="H1506">
        <v>3.15</v>
      </c>
      <c r="I1506">
        <v>4000</v>
      </c>
      <c r="J1506">
        <v>12600</v>
      </c>
      <c r="K1506">
        <v>0</v>
      </c>
      <c r="L1506">
        <v>0</v>
      </c>
      <c r="M1506">
        <v>0</v>
      </c>
      <c r="N1506">
        <v>0</v>
      </c>
    </row>
    <row r="1507" spans="1:14" x14ac:dyDescent="0.3">
      <c r="A1507" t="s">
        <v>321</v>
      </c>
      <c r="B1507" t="s">
        <v>27</v>
      </c>
      <c r="C1507" t="s">
        <v>349</v>
      </c>
      <c r="D1507" t="s">
        <v>64</v>
      </c>
      <c r="E1507" t="s">
        <v>334</v>
      </c>
      <c r="F1507" t="s">
        <v>19</v>
      </c>
      <c r="G1507" t="s">
        <v>20</v>
      </c>
      <c r="H1507">
        <v>203.91</v>
      </c>
      <c r="I1507">
        <v>5000</v>
      </c>
      <c r="J1507">
        <v>1019550</v>
      </c>
      <c r="K1507">
        <v>1114641.3894</v>
      </c>
      <c r="L1507">
        <v>348.26</v>
      </c>
      <c r="M1507">
        <v>3.07</v>
      </c>
      <c r="N1507">
        <v>1813400.23</v>
      </c>
    </row>
    <row r="1508" spans="1:14" x14ac:dyDescent="0.3">
      <c r="A1508" t="s">
        <v>321</v>
      </c>
      <c r="B1508" t="s">
        <v>31</v>
      </c>
      <c r="C1508" t="s">
        <v>349</v>
      </c>
      <c r="D1508" t="s">
        <v>64</v>
      </c>
      <c r="E1508" t="s">
        <v>334</v>
      </c>
      <c r="F1508" t="s">
        <v>19</v>
      </c>
      <c r="G1508" t="s">
        <v>20</v>
      </c>
      <c r="H1508">
        <v>4022.27</v>
      </c>
      <c r="I1508">
        <v>5000</v>
      </c>
      <c r="J1508">
        <v>20111350</v>
      </c>
      <c r="K1508">
        <v>22249950.736299999</v>
      </c>
      <c r="L1508">
        <v>2973.58</v>
      </c>
      <c r="M1508">
        <v>34.86</v>
      </c>
      <c r="N1508">
        <v>16377011.08</v>
      </c>
    </row>
    <row r="1509" spans="1:14" x14ac:dyDescent="0.3">
      <c r="A1509" t="s">
        <v>321</v>
      </c>
      <c r="B1509" t="s">
        <v>32</v>
      </c>
      <c r="C1509" t="s">
        <v>349</v>
      </c>
      <c r="D1509" t="s">
        <v>64</v>
      </c>
      <c r="E1509" t="s">
        <v>334</v>
      </c>
      <c r="F1509" t="s">
        <v>19</v>
      </c>
      <c r="G1509" t="s">
        <v>20</v>
      </c>
      <c r="H1509">
        <v>419.72</v>
      </c>
      <c r="I1509">
        <v>4500</v>
      </c>
      <c r="J1509">
        <v>1888740</v>
      </c>
      <c r="K1509">
        <v>2183442.2008000002</v>
      </c>
      <c r="L1509">
        <v>419.55</v>
      </c>
      <c r="M1509">
        <v>0</v>
      </c>
      <c r="N1509">
        <v>2174230.35</v>
      </c>
    </row>
    <row r="1510" spans="1:14" x14ac:dyDescent="0.3">
      <c r="A1510" t="s">
        <v>321</v>
      </c>
      <c r="B1510" t="s">
        <v>33</v>
      </c>
      <c r="C1510" t="s">
        <v>349</v>
      </c>
      <c r="D1510" t="s">
        <v>64</v>
      </c>
      <c r="E1510" t="s">
        <v>334</v>
      </c>
      <c r="F1510" t="s">
        <v>19</v>
      </c>
      <c r="G1510" t="s">
        <v>20</v>
      </c>
      <c r="H1510">
        <v>18.54</v>
      </c>
      <c r="I1510">
        <v>65000</v>
      </c>
      <c r="J1510">
        <v>1205100</v>
      </c>
      <c r="K1510">
        <v>1373142.6666000001</v>
      </c>
      <c r="L1510">
        <v>34.56</v>
      </c>
      <c r="M1510">
        <v>0.41</v>
      </c>
      <c r="N1510">
        <v>2481910</v>
      </c>
    </row>
    <row r="1511" spans="1:14" x14ac:dyDescent="0.3">
      <c r="A1511" t="s">
        <v>321</v>
      </c>
      <c r="B1511" t="s">
        <v>34</v>
      </c>
      <c r="C1511" t="s">
        <v>349</v>
      </c>
      <c r="D1511" t="s">
        <v>64</v>
      </c>
      <c r="E1511" t="s">
        <v>334</v>
      </c>
      <c r="F1511" t="s">
        <v>19</v>
      </c>
      <c r="G1511" t="s">
        <v>20</v>
      </c>
      <c r="H1511">
        <v>47218.05</v>
      </c>
      <c r="I1511">
        <v>1</v>
      </c>
      <c r="J1511">
        <v>47218.05</v>
      </c>
      <c r="K1511">
        <v>47218.05</v>
      </c>
      <c r="L1511">
        <v>39278.879999999997</v>
      </c>
      <c r="M1511">
        <v>1.2</v>
      </c>
      <c r="N1511">
        <v>39278.879999999997</v>
      </c>
    </row>
    <row r="1512" spans="1:14" x14ac:dyDescent="0.3">
      <c r="A1512" t="s">
        <v>321</v>
      </c>
      <c r="B1512" t="s">
        <v>80</v>
      </c>
      <c r="C1512" t="s">
        <v>350</v>
      </c>
      <c r="D1512" t="s">
        <v>29</v>
      </c>
      <c r="E1512" t="s">
        <v>334</v>
      </c>
      <c r="F1512" t="s">
        <v>19</v>
      </c>
      <c r="G1512" t="s">
        <v>20</v>
      </c>
      <c r="H1512">
        <v>2.56</v>
      </c>
      <c r="I1512">
        <v>4000</v>
      </c>
      <c r="J1512">
        <v>10240</v>
      </c>
      <c r="K1512">
        <v>0</v>
      </c>
      <c r="L1512">
        <v>0</v>
      </c>
      <c r="M1512">
        <v>0</v>
      </c>
      <c r="N1512">
        <v>0</v>
      </c>
    </row>
    <row r="1513" spans="1:14" x14ac:dyDescent="0.3">
      <c r="A1513" t="s">
        <v>321</v>
      </c>
      <c r="B1513" t="s">
        <v>27</v>
      </c>
      <c r="C1513" t="s">
        <v>350</v>
      </c>
      <c r="D1513" t="s">
        <v>29</v>
      </c>
      <c r="E1513" t="s">
        <v>334</v>
      </c>
      <c r="F1513" t="s">
        <v>19</v>
      </c>
      <c r="G1513" t="s">
        <v>20</v>
      </c>
      <c r="H1513">
        <v>166.14</v>
      </c>
      <c r="I1513">
        <v>5000</v>
      </c>
      <c r="J1513">
        <v>830700</v>
      </c>
      <c r="K1513">
        <v>908177.72759999998</v>
      </c>
      <c r="L1513">
        <v>78.489999999999995</v>
      </c>
      <c r="M1513">
        <v>0</v>
      </c>
      <c r="N1513">
        <v>409382.13</v>
      </c>
    </row>
    <row r="1514" spans="1:14" x14ac:dyDescent="0.3">
      <c r="A1514" t="s">
        <v>321</v>
      </c>
      <c r="B1514" t="s">
        <v>31</v>
      </c>
      <c r="C1514" t="s">
        <v>350</v>
      </c>
      <c r="D1514" t="s">
        <v>29</v>
      </c>
      <c r="E1514" t="s">
        <v>334</v>
      </c>
      <c r="F1514" t="s">
        <v>19</v>
      </c>
      <c r="G1514" t="s">
        <v>20</v>
      </c>
      <c r="H1514">
        <v>3277.13</v>
      </c>
      <c r="I1514">
        <v>5000</v>
      </c>
      <c r="J1514">
        <v>16385650</v>
      </c>
      <c r="K1514">
        <v>18128067.249699999</v>
      </c>
      <c r="L1514">
        <v>1853.04</v>
      </c>
      <c r="M1514">
        <v>97.81</v>
      </c>
      <c r="N1514">
        <v>9687887.6199999992</v>
      </c>
    </row>
    <row r="1515" spans="1:14" x14ac:dyDescent="0.3">
      <c r="A1515" t="s">
        <v>321</v>
      </c>
      <c r="B1515" t="s">
        <v>32</v>
      </c>
      <c r="C1515" t="s">
        <v>350</v>
      </c>
      <c r="D1515" t="s">
        <v>29</v>
      </c>
      <c r="E1515" t="s">
        <v>334</v>
      </c>
      <c r="F1515" t="s">
        <v>19</v>
      </c>
      <c r="G1515" t="s">
        <v>20</v>
      </c>
      <c r="H1515">
        <v>341.96</v>
      </c>
      <c r="I1515">
        <v>4500</v>
      </c>
      <c r="J1515">
        <v>1538820</v>
      </c>
      <c r="K1515">
        <v>1778923.7944</v>
      </c>
      <c r="L1515">
        <v>279.93</v>
      </c>
      <c r="M1515">
        <v>0</v>
      </c>
      <c r="N1515">
        <v>1458194</v>
      </c>
    </row>
    <row r="1516" spans="1:14" x14ac:dyDescent="0.3">
      <c r="A1516" t="s">
        <v>321</v>
      </c>
      <c r="B1516" t="s">
        <v>33</v>
      </c>
      <c r="C1516" t="s">
        <v>350</v>
      </c>
      <c r="D1516" t="s">
        <v>29</v>
      </c>
      <c r="E1516" t="s">
        <v>334</v>
      </c>
      <c r="F1516" t="s">
        <v>19</v>
      </c>
      <c r="G1516" t="s">
        <v>20</v>
      </c>
      <c r="H1516">
        <v>15.1</v>
      </c>
      <c r="I1516">
        <v>65000</v>
      </c>
      <c r="J1516">
        <v>981500</v>
      </c>
      <c r="K1516">
        <v>1118363.2290000001</v>
      </c>
      <c r="L1516">
        <v>7.74</v>
      </c>
      <c r="M1516">
        <v>0</v>
      </c>
      <c r="N1516">
        <v>554670</v>
      </c>
    </row>
    <row r="1517" spans="1:14" x14ac:dyDescent="0.3">
      <c r="A1517" t="s">
        <v>321</v>
      </c>
      <c r="B1517" t="s">
        <v>34</v>
      </c>
      <c r="C1517" t="s">
        <v>350</v>
      </c>
      <c r="D1517" t="s">
        <v>29</v>
      </c>
      <c r="E1517" t="s">
        <v>334</v>
      </c>
      <c r="F1517" t="s">
        <v>19</v>
      </c>
      <c r="G1517" t="s">
        <v>20</v>
      </c>
      <c r="H1517">
        <v>38470.71</v>
      </c>
      <c r="I1517">
        <v>1</v>
      </c>
      <c r="J1517">
        <v>38470.71</v>
      </c>
      <c r="K1517">
        <v>38470.71</v>
      </c>
      <c r="L1517">
        <v>13588.4</v>
      </c>
      <c r="M1517">
        <v>1.68</v>
      </c>
      <c r="N1517">
        <v>12382.5</v>
      </c>
    </row>
    <row r="1518" spans="1:14" x14ac:dyDescent="0.3">
      <c r="A1518" t="s">
        <v>321</v>
      </c>
      <c r="B1518" t="s">
        <v>80</v>
      </c>
      <c r="C1518" t="s">
        <v>351</v>
      </c>
      <c r="D1518" t="s">
        <v>64</v>
      </c>
      <c r="E1518" t="s">
        <v>334</v>
      </c>
      <c r="F1518" t="s">
        <v>19</v>
      </c>
      <c r="G1518" t="s">
        <v>20</v>
      </c>
      <c r="H1518">
        <v>3.15</v>
      </c>
      <c r="I1518">
        <v>4000</v>
      </c>
      <c r="J1518">
        <v>12600</v>
      </c>
      <c r="K1518">
        <v>0</v>
      </c>
      <c r="L1518">
        <v>0</v>
      </c>
      <c r="M1518">
        <v>0</v>
      </c>
      <c r="N1518">
        <v>0</v>
      </c>
    </row>
    <row r="1519" spans="1:14" x14ac:dyDescent="0.3">
      <c r="A1519" t="s">
        <v>321</v>
      </c>
      <c r="B1519" t="s">
        <v>27</v>
      </c>
      <c r="C1519" t="s">
        <v>351</v>
      </c>
      <c r="D1519" t="s">
        <v>64</v>
      </c>
      <c r="E1519" t="s">
        <v>334</v>
      </c>
      <c r="F1519" t="s">
        <v>19</v>
      </c>
      <c r="G1519" t="s">
        <v>20</v>
      </c>
      <c r="H1519">
        <v>203.91</v>
      </c>
      <c r="I1519">
        <v>5000</v>
      </c>
      <c r="J1519">
        <v>1019550</v>
      </c>
      <c r="K1519">
        <v>1114641.3894</v>
      </c>
      <c r="L1519">
        <v>163</v>
      </c>
      <c r="M1519">
        <v>0</v>
      </c>
      <c r="N1519">
        <v>880623.93</v>
      </c>
    </row>
    <row r="1520" spans="1:14" x14ac:dyDescent="0.3">
      <c r="A1520" t="s">
        <v>321</v>
      </c>
      <c r="B1520" t="s">
        <v>31</v>
      </c>
      <c r="C1520" t="s">
        <v>351</v>
      </c>
      <c r="D1520" t="s">
        <v>64</v>
      </c>
      <c r="E1520" t="s">
        <v>334</v>
      </c>
      <c r="F1520" t="s">
        <v>19</v>
      </c>
      <c r="G1520" t="s">
        <v>20</v>
      </c>
      <c r="H1520">
        <v>4022.27</v>
      </c>
      <c r="I1520">
        <v>5000</v>
      </c>
      <c r="J1520">
        <v>20111350</v>
      </c>
      <c r="K1520">
        <v>22249950.736299999</v>
      </c>
      <c r="L1520">
        <v>2660.01</v>
      </c>
      <c r="M1520">
        <v>22.22</v>
      </c>
      <c r="N1520">
        <v>14568300.42</v>
      </c>
    </row>
    <row r="1521" spans="1:14" x14ac:dyDescent="0.3">
      <c r="A1521" t="s">
        <v>321</v>
      </c>
      <c r="B1521" t="s">
        <v>32</v>
      </c>
      <c r="C1521" t="s">
        <v>351</v>
      </c>
      <c r="D1521" t="s">
        <v>64</v>
      </c>
      <c r="E1521" t="s">
        <v>334</v>
      </c>
      <c r="F1521" t="s">
        <v>19</v>
      </c>
      <c r="G1521" t="s">
        <v>20</v>
      </c>
      <c r="H1521">
        <v>419.72</v>
      </c>
      <c r="I1521">
        <v>4500</v>
      </c>
      <c r="J1521">
        <v>1888740</v>
      </c>
      <c r="K1521">
        <v>2183442.2008000002</v>
      </c>
      <c r="L1521">
        <v>351.55</v>
      </c>
      <c r="M1521">
        <v>0</v>
      </c>
      <c r="N1521">
        <v>1819229</v>
      </c>
    </row>
    <row r="1522" spans="1:14" x14ac:dyDescent="0.3">
      <c r="A1522" t="s">
        <v>321</v>
      </c>
      <c r="B1522" t="s">
        <v>33</v>
      </c>
      <c r="C1522" t="s">
        <v>351</v>
      </c>
      <c r="D1522" t="s">
        <v>64</v>
      </c>
      <c r="E1522" t="s">
        <v>334</v>
      </c>
      <c r="F1522" t="s">
        <v>19</v>
      </c>
      <c r="G1522" t="s">
        <v>20</v>
      </c>
      <c r="H1522">
        <v>18.54</v>
      </c>
      <c r="I1522">
        <v>65000</v>
      </c>
      <c r="J1522">
        <v>1205100</v>
      </c>
      <c r="K1522">
        <v>1373142.6666000001</v>
      </c>
      <c r="L1522">
        <v>14.92</v>
      </c>
      <c r="M1522">
        <v>0</v>
      </c>
      <c r="N1522">
        <v>1085260</v>
      </c>
    </row>
    <row r="1523" spans="1:14" x14ac:dyDescent="0.3">
      <c r="A1523" t="s">
        <v>321</v>
      </c>
      <c r="B1523" t="s">
        <v>34</v>
      </c>
      <c r="C1523" t="s">
        <v>351</v>
      </c>
      <c r="D1523" t="s">
        <v>64</v>
      </c>
      <c r="E1523" t="s">
        <v>334</v>
      </c>
      <c r="F1523" t="s">
        <v>19</v>
      </c>
      <c r="G1523" t="s">
        <v>20</v>
      </c>
      <c r="H1523">
        <v>47218.05</v>
      </c>
      <c r="I1523">
        <v>1</v>
      </c>
      <c r="J1523">
        <v>47218.05</v>
      </c>
      <c r="K1523">
        <v>47218.05</v>
      </c>
      <c r="L1523">
        <v>12699.26</v>
      </c>
      <c r="M1523">
        <v>0</v>
      </c>
      <c r="N1523">
        <v>12699.26</v>
      </c>
    </row>
    <row r="1524" spans="1:14" x14ac:dyDescent="0.3">
      <c r="A1524" t="s">
        <v>352</v>
      </c>
      <c r="B1524" t="s">
        <v>15</v>
      </c>
      <c r="C1524" t="s">
        <v>353</v>
      </c>
      <c r="D1524" t="s">
        <v>17</v>
      </c>
      <c r="E1524" t="s">
        <v>354</v>
      </c>
      <c r="F1524" t="s">
        <v>19</v>
      </c>
      <c r="G1524" t="s">
        <v>20</v>
      </c>
      <c r="H1524">
        <v>33733.120000000003</v>
      </c>
      <c r="I1524">
        <v>1</v>
      </c>
      <c r="J1524">
        <v>33733.120000000003</v>
      </c>
      <c r="K1524">
        <v>33733.120000000003</v>
      </c>
      <c r="L1524">
        <v>16170</v>
      </c>
      <c r="M1524">
        <v>0</v>
      </c>
      <c r="N1524">
        <v>16170</v>
      </c>
    </row>
    <row r="1525" spans="1:14" x14ac:dyDescent="0.3">
      <c r="A1525" t="s">
        <v>352</v>
      </c>
      <c r="B1525" t="s">
        <v>21</v>
      </c>
      <c r="C1525" t="s">
        <v>353</v>
      </c>
      <c r="D1525" t="s">
        <v>17</v>
      </c>
      <c r="E1525" t="s">
        <v>354</v>
      </c>
      <c r="F1525" t="s">
        <v>19</v>
      </c>
      <c r="G1525" t="s">
        <v>20</v>
      </c>
      <c r="H1525">
        <v>885.49</v>
      </c>
      <c r="I1525">
        <v>50</v>
      </c>
      <c r="J1525">
        <v>44274.5</v>
      </c>
      <c r="K1525">
        <v>49923.926200000002</v>
      </c>
      <c r="L1525">
        <v>1212.6400000000001</v>
      </c>
      <c r="M1525">
        <v>0</v>
      </c>
      <c r="N1525">
        <v>69403.16</v>
      </c>
    </row>
    <row r="1526" spans="1:14" x14ac:dyDescent="0.3">
      <c r="A1526" t="s">
        <v>352</v>
      </c>
      <c r="B1526" t="s">
        <v>22</v>
      </c>
      <c r="C1526" t="s">
        <v>353</v>
      </c>
      <c r="D1526" t="s">
        <v>17</v>
      </c>
      <c r="E1526" t="s">
        <v>354</v>
      </c>
      <c r="F1526" t="s">
        <v>19</v>
      </c>
      <c r="G1526" t="s">
        <v>20</v>
      </c>
      <c r="H1526">
        <v>17288.22</v>
      </c>
      <c r="I1526">
        <v>60</v>
      </c>
      <c r="J1526">
        <v>1037293.2</v>
      </c>
      <c r="K1526">
        <v>1129612.2948</v>
      </c>
      <c r="L1526">
        <v>18143.38</v>
      </c>
      <c r="M1526">
        <v>1175.8399999999999</v>
      </c>
      <c r="N1526">
        <v>1139670.94</v>
      </c>
    </row>
    <row r="1527" spans="1:14" x14ac:dyDescent="0.3">
      <c r="A1527" t="s">
        <v>352</v>
      </c>
      <c r="B1527" t="s">
        <v>23</v>
      </c>
      <c r="C1527" t="s">
        <v>353</v>
      </c>
      <c r="D1527" t="s">
        <v>17</v>
      </c>
      <c r="E1527" t="s">
        <v>354</v>
      </c>
      <c r="F1527" t="s">
        <v>19</v>
      </c>
      <c r="G1527" t="s">
        <v>20</v>
      </c>
      <c r="H1527">
        <v>118065.89</v>
      </c>
      <c r="I1527">
        <v>1</v>
      </c>
      <c r="J1527">
        <v>118065.89</v>
      </c>
      <c r="K1527">
        <v>118065.89</v>
      </c>
      <c r="L1527">
        <v>90340.02</v>
      </c>
      <c r="M1527">
        <v>0</v>
      </c>
      <c r="N1527">
        <v>90340.02</v>
      </c>
    </row>
    <row r="1528" spans="1:14" x14ac:dyDescent="0.3">
      <c r="A1528" t="s">
        <v>352</v>
      </c>
      <c r="B1528" t="s">
        <v>15</v>
      </c>
      <c r="C1528" t="s">
        <v>355</v>
      </c>
      <c r="D1528" t="s">
        <v>17</v>
      </c>
      <c r="E1528" t="s">
        <v>354</v>
      </c>
      <c r="F1528" t="s">
        <v>19</v>
      </c>
      <c r="G1528" t="s">
        <v>20</v>
      </c>
      <c r="H1528">
        <v>33733.120000000003</v>
      </c>
      <c r="I1528">
        <v>1</v>
      </c>
      <c r="J1528">
        <v>33733.120000000003</v>
      </c>
      <c r="K1528">
        <v>33733.120000000003</v>
      </c>
      <c r="L1528">
        <v>49296</v>
      </c>
      <c r="M1528">
        <v>0</v>
      </c>
      <c r="N1528">
        <v>49296</v>
      </c>
    </row>
    <row r="1529" spans="1:14" x14ac:dyDescent="0.3">
      <c r="A1529" t="s">
        <v>352</v>
      </c>
      <c r="B1529" t="s">
        <v>21</v>
      </c>
      <c r="C1529" t="s">
        <v>355</v>
      </c>
      <c r="D1529" t="s">
        <v>17</v>
      </c>
      <c r="E1529" t="s">
        <v>354</v>
      </c>
      <c r="F1529" t="s">
        <v>19</v>
      </c>
      <c r="G1529" t="s">
        <v>20</v>
      </c>
      <c r="H1529">
        <v>885.49</v>
      </c>
      <c r="I1529">
        <v>50</v>
      </c>
      <c r="J1529">
        <v>44274.5</v>
      </c>
      <c r="K1529">
        <v>49923.926200000002</v>
      </c>
      <c r="L1529">
        <v>238.47</v>
      </c>
      <c r="M1529">
        <v>0</v>
      </c>
      <c r="N1529">
        <v>14188.55</v>
      </c>
    </row>
    <row r="1530" spans="1:14" x14ac:dyDescent="0.3">
      <c r="A1530" t="s">
        <v>352</v>
      </c>
      <c r="B1530" t="s">
        <v>22</v>
      </c>
      <c r="C1530" t="s">
        <v>355</v>
      </c>
      <c r="D1530" t="s">
        <v>17</v>
      </c>
      <c r="E1530" t="s">
        <v>354</v>
      </c>
      <c r="F1530" t="s">
        <v>19</v>
      </c>
      <c r="G1530" t="s">
        <v>20</v>
      </c>
      <c r="H1530">
        <v>17288.22</v>
      </c>
      <c r="I1530">
        <v>60</v>
      </c>
      <c r="J1530">
        <v>1037293.2</v>
      </c>
      <c r="K1530">
        <v>1129612.2948</v>
      </c>
      <c r="L1530">
        <v>14047.85</v>
      </c>
      <c r="M1530">
        <v>480.85</v>
      </c>
      <c r="N1530">
        <v>893963.7</v>
      </c>
    </row>
    <row r="1531" spans="1:14" x14ac:dyDescent="0.3">
      <c r="A1531" t="s">
        <v>352</v>
      </c>
      <c r="B1531" t="s">
        <v>23</v>
      </c>
      <c r="C1531" t="s">
        <v>355</v>
      </c>
      <c r="D1531" t="s">
        <v>17</v>
      </c>
      <c r="E1531" t="s">
        <v>354</v>
      </c>
      <c r="F1531" t="s">
        <v>19</v>
      </c>
      <c r="G1531" t="s">
        <v>20</v>
      </c>
      <c r="H1531">
        <v>118065.89</v>
      </c>
      <c r="I1531">
        <v>1</v>
      </c>
      <c r="J1531">
        <v>118065.89</v>
      </c>
      <c r="K1531">
        <v>118065.89</v>
      </c>
      <c r="L1531">
        <v>87121</v>
      </c>
      <c r="M1531">
        <v>0</v>
      </c>
      <c r="N1531">
        <v>86221</v>
      </c>
    </row>
    <row r="1532" spans="1:14" x14ac:dyDescent="0.3">
      <c r="A1532" t="s">
        <v>352</v>
      </c>
      <c r="B1532" t="s">
        <v>15</v>
      </c>
      <c r="C1532" t="s">
        <v>356</v>
      </c>
      <c r="D1532" t="s">
        <v>29</v>
      </c>
      <c r="E1532" t="s">
        <v>354</v>
      </c>
      <c r="F1532" t="s">
        <v>19</v>
      </c>
      <c r="G1532" t="s">
        <v>20</v>
      </c>
      <c r="H1532">
        <v>53013.52</v>
      </c>
      <c r="I1532">
        <v>1</v>
      </c>
      <c r="J1532">
        <v>53013.52</v>
      </c>
      <c r="K1532">
        <v>53013.52</v>
      </c>
      <c r="L1532">
        <v>19415</v>
      </c>
      <c r="M1532">
        <v>0</v>
      </c>
      <c r="N1532">
        <v>19415</v>
      </c>
    </row>
    <row r="1533" spans="1:14" x14ac:dyDescent="0.3">
      <c r="A1533" t="s">
        <v>352</v>
      </c>
      <c r="B1533" t="s">
        <v>21</v>
      </c>
      <c r="C1533" t="s">
        <v>356</v>
      </c>
      <c r="D1533" t="s">
        <v>29</v>
      </c>
      <c r="E1533" t="s">
        <v>354</v>
      </c>
      <c r="F1533" t="s">
        <v>19</v>
      </c>
      <c r="G1533" t="s">
        <v>20</v>
      </c>
      <c r="H1533">
        <v>1391.61</v>
      </c>
      <c r="I1533">
        <v>50</v>
      </c>
      <c r="J1533">
        <v>69580.5</v>
      </c>
      <c r="K1533">
        <v>78458.971799999999</v>
      </c>
      <c r="L1533">
        <v>480.36</v>
      </c>
      <c r="M1533">
        <v>0</v>
      </c>
      <c r="N1533">
        <v>26959.94</v>
      </c>
    </row>
    <row r="1534" spans="1:14" x14ac:dyDescent="0.3">
      <c r="A1534" t="s">
        <v>352</v>
      </c>
      <c r="B1534" t="s">
        <v>22</v>
      </c>
      <c r="C1534" t="s">
        <v>356</v>
      </c>
      <c r="D1534" t="s">
        <v>29</v>
      </c>
      <c r="E1534" t="s">
        <v>354</v>
      </c>
      <c r="F1534" t="s">
        <v>19</v>
      </c>
      <c r="G1534" t="s">
        <v>20</v>
      </c>
      <c r="H1534">
        <v>27169.42</v>
      </c>
      <c r="I1534">
        <v>60</v>
      </c>
      <c r="J1534">
        <v>1630165.2</v>
      </c>
      <c r="K1534">
        <v>1775249.9028</v>
      </c>
      <c r="L1534">
        <v>15983.47</v>
      </c>
      <c r="M1534">
        <v>462.83</v>
      </c>
      <c r="N1534">
        <v>992892.11</v>
      </c>
    </row>
    <row r="1535" spans="1:14" x14ac:dyDescent="0.3">
      <c r="A1535" t="s">
        <v>352</v>
      </c>
      <c r="B1535" t="s">
        <v>23</v>
      </c>
      <c r="C1535" t="s">
        <v>356</v>
      </c>
      <c r="D1535" t="s">
        <v>29</v>
      </c>
      <c r="E1535" t="s">
        <v>354</v>
      </c>
      <c r="F1535" t="s">
        <v>19</v>
      </c>
      <c r="G1535" t="s">
        <v>20</v>
      </c>
      <c r="H1535">
        <v>185547.29</v>
      </c>
      <c r="I1535">
        <v>1</v>
      </c>
      <c r="J1535">
        <v>185547.29</v>
      </c>
      <c r="K1535">
        <v>185547.29</v>
      </c>
      <c r="L1535">
        <v>124423</v>
      </c>
      <c r="M1535">
        <v>0</v>
      </c>
      <c r="N1535">
        <v>122883</v>
      </c>
    </row>
    <row r="1536" spans="1:14" x14ac:dyDescent="0.3">
      <c r="A1536" t="s">
        <v>352</v>
      </c>
      <c r="B1536" t="s">
        <v>15</v>
      </c>
      <c r="C1536" t="s">
        <v>357</v>
      </c>
      <c r="D1536" t="s">
        <v>17</v>
      </c>
      <c r="E1536" t="s">
        <v>354</v>
      </c>
      <c r="F1536" t="s">
        <v>19</v>
      </c>
      <c r="G1536" t="s">
        <v>20</v>
      </c>
      <c r="H1536">
        <v>33733.120000000003</v>
      </c>
      <c r="I1536">
        <v>1</v>
      </c>
      <c r="J1536">
        <v>33733.120000000003</v>
      </c>
      <c r="K1536">
        <v>33733.120000000003</v>
      </c>
      <c r="L1536">
        <v>20292</v>
      </c>
      <c r="M1536">
        <v>0</v>
      </c>
      <c r="N1536">
        <v>20292</v>
      </c>
    </row>
    <row r="1537" spans="1:14" x14ac:dyDescent="0.3">
      <c r="A1537" t="s">
        <v>352</v>
      </c>
      <c r="B1537" t="s">
        <v>21</v>
      </c>
      <c r="C1537" t="s">
        <v>357</v>
      </c>
      <c r="D1537" t="s">
        <v>17</v>
      </c>
      <c r="E1537" t="s">
        <v>354</v>
      </c>
      <c r="F1537" t="s">
        <v>19</v>
      </c>
      <c r="G1537" t="s">
        <v>20</v>
      </c>
      <c r="H1537">
        <v>885.49</v>
      </c>
      <c r="I1537">
        <v>50</v>
      </c>
      <c r="J1537">
        <v>44274.5</v>
      </c>
      <c r="K1537">
        <v>49923.926200000002</v>
      </c>
      <c r="L1537">
        <v>1445.23</v>
      </c>
      <c r="M1537">
        <v>0</v>
      </c>
      <c r="N1537">
        <v>81656.89</v>
      </c>
    </row>
    <row r="1538" spans="1:14" x14ac:dyDescent="0.3">
      <c r="A1538" t="s">
        <v>352</v>
      </c>
      <c r="B1538" t="s">
        <v>22</v>
      </c>
      <c r="C1538" t="s">
        <v>357</v>
      </c>
      <c r="D1538" t="s">
        <v>17</v>
      </c>
      <c r="E1538" t="s">
        <v>354</v>
      </c>
      <c r="F1538" t="s">
        <v>19</v>
      </c>
      <c r="G1538" t="s">
        <v>20</v>
      </c>
      <c r="H1538">
        <v>17288.22</v>
      </c>
      <c r="I1538">
        <v>60</v>
      </c>
      <c r="J1538">
        <v>1037293.2</v>
      </c>
      <c r="K1538">
        <v>1129612.2948</v>
      </c>
      <c r="L1538">
        <v>18398.330000000002</v>
      </c>
      <c r="M1538">
        <v>294.3</v>
      </c>
      <c r="N1538">
        <v>1178670.81</v>
      </c>
    </row>
    <row r="1539" spans="1:14" x14ac:dyDescent="0.3">
      <c r="A1539" t="s">
        <v>352</v>
      </c>
      <c r="B1539" t="s">
        <v>23</v>
      </c>
      <c r="C1539" t="s">
        <v>357</v>
      </c>
      <c r="D1539" t="s">
        <v>17</v>
      </c>
      <c r="E1539" t="s">
        <v>354</v>
      </c>
      <c r="F1539" t="s">
        <v>19</v>
      </c>
      <c r="G1539" t="s">
        <v>20</v>
      </c>
      <c r="H1539">
        <v>118065.89</v>
      </c>
      <c r="I1539">
        <v>1</v>
      </c>
      <c r="J1539">
        <v>118065.89</v>
      </c>
      <c r="K1539">
        <v>118065.89</v>
      </c>
      <c r="L1539">
        <v>115508.02</v>
      </c>
      <c r="M1539">
        <v>0</v>
      </c>
      <c r="N1539">
        <v>115508.02</v>
      </c>
    </row>
    <row r="1540" spans="1:14" x14ac:dyDescent="0.3">
      <c r="A1540" t="s">
        <v>352</v>
      </c>
      <c r="B1540" t="s">
        <v>15</v>
      </c>
      <c r="C1540" t="s">
        <v>358</v>
      </c>
      <c r="D1540" t="s">
        <v>29</v>
      </c>
      <c r="E1540" t="s">
        <v>354</v>
      </c>
      <c r="F1540" t="s">
        <v>19</v>
      </c>
      <c r="G1540" t="s">
        <v>20</v>
      </c>
      <c r="H1540">
        <v>53013.52</v>
      </c>
      <c r="I1540">
        <v>1</v>
      </c>
      <c r="J1540">
        <v>53013.52</v>
      </c>
      <c r="K1540">
        <v>53013.52</v>
      </c>
      <c r="L1540">
        <v>44081</v>
      </c>
      <c r="M1540">
        <v>0</v>
      </c>
      <c r="N1540">
        <v>44081</v>
      </c>
    </row>
    <row r="1541" spans="1:14" x14ac:dyDescent="0.3">
      <c r="A1541" t="s">
        <v>352</v>
      </c>
      <c r="B1541" t="s">
        <v>21</v>
      </c>
      <c r="C1541" t="s">
        <v>358</v>
      </c>
      <c r="D1541" t="s">
        <v>29</v>
      </c>
      <c r="E1541" t="s">
        <v>354</v>
      </c>
      <c r="F1541" t="s">
        <v>19</v>
      </c>
      <c r="G1541" t="s">
        <v>20</v>
      </c>
      <c r="H1541">
        <v>1391.61</v>
      </c>
      <c r="I1541">
        <v>50</v>
      </c>
      <c r="J1541">
        <v>69580.5</v>
      </c>
      <c r="K1541">
        <v>78458.971799999999</v>
      </c>
      <c r="L1541">
        <v>3578.01</v>
      </c>
      <c r="M1541">
        <v>0</v>
      </c>
      <c r="N1541">
        <v>201447.13</v>
      </c>
    </row>
    <row r="1542" spans="1:14" x14ac:dyDescent="0.3">
      <c r="A1542" t="s">
        <v>352</v>
      </c>
      <c r="B1542" t="s">
        <v>22</v>
      </c>
      <c r="C1542" t="s">
        <v>358</v>
      </c>
      <c r="D1542" t="s">
        <v>29</v>
      </c>
      <c r="E1542" t="s">
        <v>354</v>
      </c>
      <c r="F1542" t="s">
        <v>19</v>
      </c>
      <c r="G1542" t="s">
        <v>20</v>
      </c>
      <c r="H1542">
        <v>27169.42</v>
      </c>
      <c r="I1542">
        <v>60</v>
      </c>
      <c r="J1542">
        <v>1630165.2</v>
      </c>
      <c r="K1542">
        <v>1775249.9028</v>
      </c>
      <c r="L1542">
        <v>22525.3</v>
      </c>
      <c r="M1542">
        <v>634.20000000000005</v>
      </c>
      <c r="N1542">
        <v>1394994.86</v>
      </c>
    </row>
    <row r="1543" spans="1:14" x14ac:dyDescent="0.3">
      <c r="A1543" t="s">
        <v>352</v>
      </c>
      <c r="B1543" t="s">
        <v>23</v>
      </c>
      <c r="C1543" t="s">
        <v>358</v>
      </c>
      <c r="D1543" t="s">
        <v>29</v>
      </c>
      <c r="E1543" t="s">
        <v>354</v>
      </c>
      <c r="F1543" t="s">
        <v>19</v>
      </c>
      <c r="G1543" t="s">
        <v>20</v>
      </c>
      <c r="H1543">
        <v>185547.29</v>
      </c>
      <c r="I1543">
        <v>1</v>
      </c>
      <c r="J1543">
        <v>185547.29</v>
      </c>
      <c r="K1543">
        <v>185547.29</v>
      </c>
      <c r="L1543">
        <v>93566</v>
      </c>
      <c r="M1543">
        <v>0</v>
      </c>
      <c r="N1543">
        <v>93566</v>
      </c>
    </row>
    <row r="1544" spans="1:14" x14ac:dyDescent="0.3">
      <c r="A1544" t="s">
        <v>352</v>
      </c>
      <c r="B1544" t="s">
        <v>15</v>
      </c>
      <c r="C1544" t="s">
        <v>359</v>
      </c>
      <c r="D1544" t="s">
        <v>17</v>
      </c>
      <c r="E1544" t="s">
        <v>354</v>
      </c>
      <c r="F1544" t="s">
        <v>19</v>
      </c>
      <c r="G1544" t="s">
        <v>20</v>
      </c>
      <c r="H1544">
        <v>33733.120000000003</v>
      </c>
      <c r="I1544">
        <v>1</v>
      </c>
      <c r="J1544">
        <v>33733.120000000003</v>
      </c>
      <c r="K1544">
        <v>33733.120000000003</v>
      </c>
      <c r="L1544">
        <v>12145</v>
      </c>
      <c r="M1544">
        <v>0</v>
      </c>
      <c r="N1544">
        <v>12145</v>
      </c>
    </row>
    <row r="1545" spans="1:14" x14ac:dyDescent="0.3">
      <c r="A1545" t="s">
        <v>352</v>
      </c>
      <c r="B1545" t="s">
        <v>21</v>
      </c>
      <c r="C1545" t="s">
        <v>359</v>
      </c>
      <c r="D1545" t="s">
        <v>17</v>
      </c>
      <c r="E1545" t="s">
        <v>354</v>
      </c>
      <c r="F1545" t="s">
        <v>19</v>
      </c>
      <c r="G1545" t="s">
        <v>20</v>
      </c>
      <c r="H1545">
        <v>885.49</v>
      </c>
      <c r="I1545">
        <v>50</v>
      </c>
      <c r="J1545">
        <v>44274.5</v>
      </c>
      <c r="K1545">
        <v>49923.926200000002</v>
      </c>
      <c r="L1545">
        <v>245.6</v>
      </c>
      <c r="M1545">
        <v>0</v>
      </c>
      <c r="N1545">
        <v>13404.03</v>
      </c>
    </row>
    <row r="1546" spans="1:14" x14ac:dyDescent="0.3">
      <c r="A1546" t="s">
        <v>352</v>
      </c>
      <c r="B1546" t="s">
        <v>22</v>
      </c>
      <c r="C1546" t="s">
        <v>359</v>
      </c>
      <c r="D1546" t="s">
        <v>17</v>
      </c>
      <c r="E1546" t="s">
        <v>354</v>
      </c>
      <c r="F1546" t="s">
        <v>19</v>
      </c>
      <c r="G1546" t="s">
        <v>20</v>
      </c>
      <c r="H1546">
        <v>17288.22</v>
      </c>
      <c r="I1546">
        <v>60</v>
      </c>
      <c r="J1546">
        <v>1037293.2</v>
      </c>
      <c r="K1546">
        <v>1129612.2948</v>
      </c>
      <c r="L1546">
        <v>18318.8</v>
      </c>
      <c r="M1546">
        <v>402.96</v>
      </c>
      <c r="N1546">
        <v>1138892.04</v>
      </c>
    </row>
    <row r="1547" spans="1:14" x14ac:dyDescent="0.3">
      <c r="A1547" t="s">
        <v>352</v>
      </c>
      <c r="B1547" t="s">
        <v>23</v>
      </c>
      <c r="C1547" t="s">
        <v>359</v>
      </c>
      <c r="D1547" t="s">
        <v>17</v>
      </c>
      <c r="E1547" t="s">
        <v>354</v>
      </c>
      <c r="F1547" t="s">
        <v>19</v>
      </c>
      <c r="G1547" t="s">
        <v>20</v>
      </c>
      <c r="H1547">
        <v>118065.89</v>
      </c>
      <c r="I1547">
        <v>1</v>
      </c>
      <c r="J1547">
        <v>118065.89</v>
      </c>
      <c r="K1547">
        <v>118065.89</v>
      </c>
      <c r="L1547">
        <v>55716</v>
      </c>
      <c r="M1547">
        <v>0</v>
      </c>
      <c r="N1547">
        <v>55716</v>
      </c>
    </row>
    <row r="1548" spans="1:14" x14ac:dyDescent="0.3">
      <c r="A1548" t="s">
        <v>352</v>
      </c>
      <c r="B1548" t="s">
        <v>15</v>
      </c>
      <c r="C1548" t="s">
        <v>360</v>
      </c>
      <c r="D1548" t="s">
        <v>29</v>
      </c>
      <c r="E1548" t="s">
        <v>354</v>
      </c>
      <c r="F1548" t="s">
        <v>19</v>
      </c>
      <c r="G1548" t="s">
        <v>20</v>
      </c>
      <c r="H1548">
        <v>53013.52</v>
      </c>
      <c r="I1548">
        <v>1</v>
      </c>
      <c r="J1548">
        <v>53013.52</v>
      </c>
      <c r="K1548">
        <v>53013.52</v>
      </c>
      <c r="L1548">
        <v>41272</v>
      </c>
      <c r="M1548">
        <v>0</v>
      </c>
      <c r="N1548">
        <v>41272</v>
      </c>
    </row>
    <row r="1549" spans="1:14" x14ac:dyDescent="0.3">
      <c r="A1549" t="s">
        <v>352</v>
      </c>
      <c r="B1549" t="s">
        <v>21</v>
      </c>
      <c r="C1549" t="s">
        <v>360</v>
      </c>
      <c r="D1549" t="s">
        <v>29</v>
      </c>
      <c r="E1549" t="s">
        <v>354</v>
      </c>
      <c r="F1549" t="s">
        <v>19</v>
      </c>
      <c r="G1549" t="s">
        <v>20</v>
      </c>
      <c r="H1549">
        <v>1391.61</v>
      </c>
      <c r="I1549">
        <v>50</v>
      </c>
      <c r="J1549">
        <v>69580.5</v>
      </c>
      <c r="K1549">
        <v>78458.971799999999</v>
      </c>
      <c r="L1549">
        <v>2960.48</v>
      </c>
      <c r="M1549">
        <v>0</v>
      </c>
      <c r="N1549">
        <v>168038.78</v>
      </c>
    </row>
    <row r="1550" spans="1:14" x14ac:dyDescent="0.3">
      <c r="A1550" t="s">
        <v>352</v>
      </c>
      <c r="B1550" t="s">
        <v>22</v>
      </c>
      <c r="C1550" t="s">
        <v>360</v>
      </c>
      <c r="D1550" t="s">
        <v>29</v>
      </c>
      <c r="E1550" t="s">
        <v>354</v>
      </c>
      <c r="F1550" t="s">
        <v>19</v>
      </c>
      <c r="G1550" t="s">
        <v>20</v>
      </c>
      <c r="H1550">
        <v>27169.42</v>
      </c>
      <c r="I1550">
        <v>60</v>
      </c>
      <c r="J1550">
        <v>1630165.2</v>
      </c>
      <c r="K1550">
        <v>1775249.9028</v>
      </c>
      <c r="L1550">
        <v>23972.01</v>
      </c>
      <c r="M1550">
        <v>1153.6300000000001</v>
      </c>
      <c r="N1550">
        <v>1495343.4</v>
      </c>
    </row>
    <row r="1551" spans="1:14" x14ac:dyDescent="0.3">
      <c r="A1551" t="s">
        <v>352</v>
      </c>
      <c r="B1551" t="s">
        <v>23</v>
      </c>
      <c r="C1551" t="s">
        <v>360</v>
      </c>
      <c r="D1551" t="s">
        <v>29</v>
      </c>
      <c r="E1551" t="s">
        <v>354</v>
      </c>
      <c r="F1551" t="s">
        <v>19</v>
      </c>
      <c r="G1551" t="s">
        <v>20</v>
      </c>
      <c r="H1551">
        <v>185547.29</v>
      </c>
      <c r="I1551">
        <v>1</v>
      </c>
      <c r="J1551">
        <v>185547.29</v>
      </c>
      <c r="K1551">
        <v>185547.29</v>
      </c>
      <c r="L1551">
        <v>81555</v>
      </c>
      <c r="M1551">
        <v>0</v>
      </c>
      <c r="N1551">
        <v>81555</v>
      </c>
    </row>
    <row r="1552" spans="1:14" x14ac:dyDescent="0.3">
      <c r="A1552" t="s">
        <v>352</v>
      </c>
      <c r="B1552" t="s">
        <v>15</v>
      </c>
      <c r="C1552" t="s">
        <v>361</v>
      </c>
      <c r="D1552" t="s">
        <v>29</v>
      </c>
      <c r="E1552" t="s">
        <v>354</v>
      </c>
      <c r="F1552" t="s">
        <v>19</v>
      </c>
      <c r="G1552" t="s">
        <v>20</v>
      </c>
      <c r="H1552">
        <v>53013.52</v>
      </c>
      <c r="I1552">
        <v>1</v>
      </c>
      <c r="J1552">
        <v>53013.52</v>
      </c>
      <c r="K1552">
        <v>53013.52</v>
      </c>
      <c r="L1552">
        <v>28456</v>
      </c>
      <c r="M1552">
        <v>0</v>
      </c>
      <c r="N1552">
        <v>28456</v>
      </c>
    </row>
    <row r="1553" spans="1:14" x14ac:dyDescent="0.3">
      <c r="A1553" t="s">
        <v>352</v>
      </c>
      <c r="B1553" t="s">
        <v>21</v>
      </c>
      <c r="C1553" t="s">
        <v>361</v>
      </c>
      <c r="D1553" t="s">
        <v>29</v>
      </c>
      <c r="E1553" t="s">
        <v>354</v>
      </c>
      <c r="F1553" t="s">
        <v>19</v>
      </c>
      <c r="G1553" t="s">
        <v>20</v>
      </c>
      <c r="H1553">
        <v>1391.61</v>
      </c>
      <c r="I1553">
        <v>50</v>
      </c>
      <c r="J1553">
        <v>69580.5</v>
      </c>
      <c r="K1553">
        <v>78458.971799999999</v>
      </c>
      <c r="L1553">
        <v>1456.51</v>
      </c>
      <c r="M1553">
        <v>0</v>
      </c>
      <c r="N1553">
        <v>80319.899999999994</v>
      </c>
    </row>
    <row r="1554" spans="1:14" x14ac:dyDescent="0.3">
      <c r="A1554" t="s">
        <v>352</v>
      </c>
      <c r="B1554" t="s">
        <v>22</v>
      </c>
      <c r="C1554" t="s">
        <v>361</v>
      </c>
      <c r="D1554" t="s">
        <v>29</v>
      </c>
      <c r="E1554" t="s">
        <v>354</v>
      </c>
      <c r="F1554" t="s">
        <v>19</v>
      </c>
      <c r="G1554" t="s">
        <v>20</v>
      </c>
      <c r="H1554">
        <v>27169.42</v>
      </c>
      <c r="I1554">
        <v>60</v>
      </c>
      <c r="J1554">
        <v>1630165.2</v>
      </c>
      <c r="K1554">
        <v>1775249.9028</v>
      </c>
      <c r="L1554">
        <v>18064.88</v>
      </c>
      <c r="M1554">
        <v>455.17</v>
      </c>
      <c r="N1554">
        <v>1200150.25</v>
      </c>
    </row>
    <row r="1555" spans="1:14" x14ac:dyDescent="0.3">
      <c r="A1555" t="s">
        <v>352</v>
      </c>
      <c r="B1555" t="s">
        <v>23</v>
      </c>
      <c r="C1555" t="s">
        <v>361</v>
      </c>
      <c r="D1555" t="s">
        <v>29</v>
      </c>
      <c r="E1555" t="s">
        <v>354</v>
      </c>
      <c r="F1555" t="s">
        <v>19</v>
      </c>
      <c r="G1555" t="s">
        <v>20</v>
      </c>
      <c r="H1555">
        <v>185547.29</v>
      </c>
      <c r="I1555">
        <v>1</v>
      </c>
      <c r="J1555">
        <v>185547.29</v>
      </c>
      <c r="K1555">
        <v>185547.29</v>
      </c>
      <c r="L1555">
        <v>110959</v>
      </c>
      <c r="M1555">
        <v>0</v>
      </c>
      <c r="N1555">
        <v>110959</v>
      </c>
    </row>
    <row r="1556" spans="1:14" x14ac:dyDescent="0.3">
      <c r="A1556" t="s">
        <v>352</v>
      </c>
      <c r="B1556" t="s">
        <v>15</v>
      </c>
      <c r="C1556" t="s">
        <v>362</v>
      </c>
      <c r="D1556" t="s">
        <v>29</v>
      </c>
      <c r="E1556" t="s">
        <v>354</v>
      </c>
      <c r="F1556" t="s">
        <v>19</v>
      </c>
      <c r="G1556" t="s">
        <v>20</v>
      </c>
      <c r="H1556">
        <v>53013.52</v>
      </c>
      <c r="I1556">
        <v>1</v>
      </c>
      <c r="J1556">
        <v>53013.52</v>
      </c>
      <c r="K1556">
        <v>53013.52</v>
      </c>
      <c r="L1556">
        <v>19475</v>
      </c>
      <c r="M1556">
        <v>0</v>
      </c>
      <c r="N1556">
        <v>19475</v>
      </c>
    </row>
    <row r="1557" spans="1:14" x14ac:dyDescent="0.3">
      <c r="A1557" t="s">
        <v>352</v>
      </c>
      <c r="B1557" t="s">
        <v>21</v>
      </c>
      <c r="C1557" t="s">
        <v>362</v>
      </c>
      <c r="D1557" t="s">
        <v>29</v>
      </c>
      <c r="E1557" t="s">
        <v>354</v>
      </c>
      <c r="F1557" t="s">
        <v>19</v>
      </c>
      <c r="G1557" t="s">
        <v>20</v>
      </c>
      <c r="H1557">
        <v>1391.61</v>
      </c>
      <c r="I1557">
        <v>50</v>
      </c>
      <c r="J1557">
        <v>69580.5</v>
      </c>
      <c r="K1557">
        <v>78458.971799999999</v>
      </c>
      <c r="L1557">
        <v>7257.95</v>
      </c>
      <c r="M1557">
        <v>0</v>
      </c>
      <c r="N1557">
        <v>407836.95</v>
      </c>
    </row>
    <row r="1558" spans="1:14" x14ac:dyDescent="0.3">
      <c r="A1558" t="s">
        <v>352</v>
      </c>
      <c r="B1558" t="s">
        <v>22</v>
      </c>
      <c r="C1558" t="s">
        <v>362</v>
      </c>
      <c r="D1558" t="s">
        <v>29</v>
      </c>
      <c r="E1558" t="s">
        <v>354</v>
      </c>
      <c r="F1558" t="s">
        <v>19</v>
      </c>
      <c r="G1558" t="s">
        <v>20</v>
      </c>
      <c r="H1558">
        <v>27169.42</v>
      </c>
      <c r="I1558">
        <v>60</v>
      </c>
      <c r="J1558">
        <v>1630165.2</v>
      </c>
      <c r="K1558">
        <v>1775249.9028</v>
      </c>
      <c r="L1558">
        <v>21032.91</v>
      </c>
      <c r="M1558">
        <v>542.09</v>
      </c>
      <c r="N1558">
        <v>1318357.23</v>
      </c>
    </row>
    <row r="1559" spans="1:14" x14ac:dyDescent="0.3">
      <c r="A1559" t="s">
        <v>352</v>
      </c>
      <c r="B1559" t="s">
        <v>23</v>
      </c>
      <c r="C1559" t="s">
        <v>362</v>
      </c>
      <c r="D1559" t="s">
        <v>29</v>
      </c>
      <c r="E1559" t="s">
        <v>354</v>
      </c>
      <c r="F1559" t="s">
        <v>19</v>
      </c>
      <c r="G1559" t="s">
        <v>20</v>
      </c>
      <c r="H1559">
        <v>185547.29</v>
      </c>
      <c r="I1559">
        <v>1</v>
      </c>
      <c r="J1559">
        <v>185547.29</v>
      </c>
      <c r="K1559">
        <v>185547.29</v>
      </c>
      <c r="L1559">
        <v>42973</v>
      </c>
      <c r="M1559">
        <v>0</v>
      </c>
      <c r="N1559">
        <v>42973</v>
      </c>
    </row>
    <row r="1560" spans="1:14" x14ac:dyDescent="0.3">
      <c r="A1560" t="s">
        <v>352</v>
      </c>
      <c r="B1560" t="s">
        <v>27</v>
      </c>
      <c r="C1560" t="s">
        <v>363</v>
      </c>
      <c r="D1560" t="s">
        <v>64</v>
      </c>
      <c r="E1560" t="s">
        <v>364</v>
      </c>
      <c r="F1560" t="s">
        <v>19</v>
      </c>
      <c r="G1560" t="s">
        <v>20</v>
      </c>
      <c r="H1560">
        <v>171.36</v>
      </c>
      <c r="I1560">
        <v>5000</v>
      </c>
      <c r="J1560">
        <v>856800</v>
      </c>
      <c r="K1560">
        <v>948140.02080000006</v>
      </c>
      <c r="L1560">
        <v>111.52</v>
      </c>
      <c r="M1560">
        <v>0.85</v>
      </c>
      <c r="N1560">
        <v>589896</v>
      </c>
    </row>
    <row r="1561" spans="1:14" x14ac:dyDescent="0.3">
      <c r="A1561" t="s">
        <v>352</v>
      </c>
      <c r="B1561" t="s">
        <v>31</v>
      </c>
      <c r="C1561" t="s">
        <v>363</v>
      </c>
      <c r="D1561" t="s">
        <v>64</v>
      </c>
      <c r="E1561" t="s">
        <v>364</v>
      </c>
      <c r="F1561" t="s">
        <v>19</v>
      </c>
      <c r="G1561" t="s">
        <v>20</v>
      </c>
      <c r="H1561">
        <v>4612.79</v>
      </c>
      <c r="I1561">
        <v>5000</v>
      </c>
      <c r="J1561">
        <v>23063950</v>
      </c>
      <c r="K1561">
        <v>25375926.475900002</v>
      </c>
      <c r="L1561">
        <v>2513.81</v>
      </c>
      <c r="M1561">
        <v>156.38999999999999</v>
      </c>
      <c r="N1561">
        <v>12944498.16</v>
      </c>
    </row>
    <row r="1562" spans="1:14" x14ac:dyDescent="0.3">
      <c r="A1562" t="s">
        <v>352</v>
      </c>
      <c r="B1562" t="s">
        <v>32</v>
      </c>
      <c r="C1562" t="s">
        <v>363</v>
      </c>
      <c r="D1562" t="s">
        <v>64</v>
      </c>
      <c r="E1562" t="s">
        <v>364</v>
      </c>
      <c r="F1562" t="s">
        <v>19</v>
      </c>
      <c r="G1562" t="s">
        <v>20</v>
      </c>
      <c r="H1562">
        <v>519.27</v>
      </c>
      <c r="I1562">
        <v>4500</v>
      </c>
      <c r="J1562">
        <v>2336715</v>
      </c>
      <c r="K1562">
        <v>2695058.0342999999</v>
      </c>
      <c r="L1562">
        <v>433.9</v>
      </c>
      <c r="M1562">
        <v>0</v>
      </c>
      <c r="N1562">
        <v>2253601.5299999998</v>
      </c>
    </row>
    <row r="1563" spans="1:14" x14ac:dyDescent="0.3">
      <c r="A1563" t="s">
        <v>352</v>
      </c>
      <c r="B1563" t="s">
        <v>33</v>
      </c>
      <c r="C1563" t="s">
        <v>363</v>
      </c>
      <c r="D1563" t="s">
        <v>64</v>
      </c>
      <c r="E1563" t="s">
        <v>364</v>
      </c>
      <c r="F1563" t="s">
        <v>19</v>
      </c>
      <c r="G1563" t="s">
        <v>20</v>
      </c>
      <c r="H1563">
        <v>15.58</v>
      </c>
      <c r="I1563">
        <v>65000</v>
      </c>
      <c r="J1563">
        <v>1012700</v>
      </c>
      <c r="K1563">
        <v>1155166.7918</v>
      </c>
      <c r="L1563">
        <v>12.1</v>
      </c>
      <c r="M1563">
        <v>7.0000000000000007E-2</v>
      </c>
      <c r="N1563">
        <v>872820</v>
      </c>
    </row>
    <row r="1564" spans="1:14" x14ac:dyDescent="0.3">
      <c r="A1564" t="s">
        <v>352</v>
      </c>
      <c r="B1564" t="s">
        <v>34</v>
      </c>
      <c r="C1564" t="s">
        <v>363</v>
      </c>
      <c r="D1564" t="s">
        <v>64</v>
      </c>
      <c r="E1564" t="s">
        <v>364</v>
      </c>
      <c r="F1564" t="s">
        <v>19</v>
      </c>
      <c r="G1564" t="s">
        <v>20</v>
      </c>
      <c r="H1564">
        <v>55171.74</v>
      </c>
      <c r="I1564">
        <v>1</v>
      </c>
      <c r="J1564">
        <v>55171.74</v>
      </c>
      <c r="K1564">
        <v>55171.74</v>
      </c>
      <c r="L1564">
        <v>13749.66</v>
      </c>
      <c r="M1564">
        <v>28.92</v>
      </c>
      <c r="N1564">
        <v>11876.8</v>
      </c>
    </row>
    <row r="1565" spans="1:14" x14ac:dyDescent="0.3">
      <c r="A1565" t="s">
        <v>352</v>
      </c>
      <c r="B1565" t="s">
        <v>27</v>
      </c>
      <c r="C1565" t="s">
        <v>365</v>
      </c>
      <c r="D1565" t="s">
        <v>17</v>
      </c>
      <c r="E1565" t="s">
        <v>364</v>
      </c>
      <c r="F1565" t="s">
        <v>19</v>
      </c>
      <c r="G1565" t="s">
        <v>20</v>
      </c>
      <c r="H1565">
        <v>88.83</v>
      </c>
      <c r="I1565">
        <v>5000</v>
      </c>
      <c r="J1565">
        <v>444150</v>
      </c>
      <c r="K1565">
        <v>491499.05489999999</v>
      </c>
      <c r="L1565">
        <v>207.78</v>
      </c>
      <c r="M1565">
        <v>2.0499999999999998</v>
      </c>
      <c r="N1565">
        <v>1117832.3899999999</v>
      </c>
    </row>
    <row r="1566" spans="1:14" x14ac:dyDescent="0.3">
      <c r="A1566" t="s">
        <v>352</v>
      </c>
      <c r="B1566" t="s">
        <v>31</v>
      </c>
      <c r="C1566" t="s">
        <v>365</v>
      </c>
      <c r="D1566" t="s">
        <v>17</v>
      </c>
      <c r="E1566" t="s">
        <v>364</v>
      </c>
      <c r="F1566" t="s">
        <v>19</v>
      </c>
      <c r="G1566" t="s">
        <v>20</v>
      </c>
      <c r="H1566">
        <v>2391.42</v>
      </c>
      <c r="I1566">
        <v>5000</v>
      </c>
      <c r="J1566">
        <v>11957100</v>
      </c>
      <c r="K1566">
        <v>13155703.6182</v>
      </c>
      <c r="L1566">
        <v>2111.0100000000002</v>
      </c>
      <c r="M1566">
        <v>70.47</v>
      </c>
      <c r="N1566">
        <v>11218409.310000001</v>
      </c>
    </row>
    <row r="1567" spans="1:14" x14ac:dyDescent="0.3">
      <c r="A1567" t="s">
        <v>352</v>
      </c>
      <c r="B1567" t="s">
        <v>32</v>
      </c>
      <c r="C1567" t="s">
        <v>365</v>
      </c>
      <c r="D1567" t="s">
        <v>17</v>
      </c>
      <c r="E1567" t="s">
        <v>364</v>
      </c>
      <c r="F1567" t="s">
        <v>19</v>
      </c>
      <c r="G1567" t="s">
        <v>20</v>
      </c>
      <c r="H1567">
        <v>269.19</v>
      </c>
      <c r="I1567">
        <v>4500</v>
      </c>
      <c r="J1567">
        <v>1211355</v>
      </c>
      <c r="K1567">
        <v>1397120.3271000001</v>
      </c>
      <c r="L1567">
        <v>380.67</v>
      </c>
      <c r="M1567">
        <v>0</v>
      </c>
      <c r="N1567">
        <v>1974185.8</v>
      </c>
    </row>
    <row r="1568" spans="1:14" x14ac:dyDescent="0.3">
      <c r="A1568" t="s">
        <v>352</v>
      </c>
      <c r="B1568" t="s">
        <v>33</v>
      </c>
      <c r="C1568" t="s">
        <v>365</v>
      </c>
      <c r="D1568" t="s">
        <v>17</v>
      </c>
      <c r="E1568" t="s">
        <v>364</v>
      </c>
      <c r="F1568" t="s">
        <v>19</v>
      </c>
      <c r="G1568" t="s">
        <v>20</v>
      </c>
      <c r="H1568">
        <v>8.08</v>
      </c>
      <c r="I1568">
        <v>65000</v>
      </c>
      <c r="J1568">
        <v>525200</v>
      </c>
      <c r="K1568">
        <v>599085.21680000005</v>
      </c>
      <c r="L1568">
        <v>22.45</v>
      </c>
      <c r="M1568">
        <v>0.18</v>
      </c>
      <c r="N1568">
        <v>1615500</v>
      </c>
    </row>
    <row r="1569" spans="1:14" x14ac:dyDescent="0.3">
      <c r="A1569" t="s">
        <v>352</v>
      </c>
      <c r="B1569" t="s">
        <v>34</v>
      </c>
      <c r="C1569" t="s">
        <v>365</v>
      </c>
      <c r="D1569" t="s">
        <v>17</v>
      </c>
      <c r="E1569" t="s">
        <v>364</v>
      </c>
      <c r="F1569" t="s">
        <v>19</v>
      </c>
      <c r="G1569" t="s">
        <v>20</v>
      </c>
      <c r="H1569">
        <v>28602.81</v>
      </c>
      <c r="I1569">
        <v>1</v>
      </c>
      <c r="J1569">
        <v>28602.81</v>
      </c>
      <c r="K1569">
        <v>28602.81</v>
      </c>
      <c r="L1569">
        <v>36202.120000000003</v>
      </c>
      <c r="M1569">
        <v>0.18</v>
      </c>
      <c r="N1569">
        <v>35986.120000000003</v>
      </c>
    </row>
    <row r="1570" spans="1:14" x14ac:dyDescent="0.3">
      <c r="A1570" t="s">
        <v>352</v>
      </c>
      <c r="B1570" t="s">
        <v>27</v>
      </c>
      <c r="C1570" t="s">
        <v>366</v>
      </c>
      <c r="D1570" t="s">
        <v>17</v>
      </c>
      <c r="E1570" t="s">
        <v>364</v>
      </c>
      <c r="F1570" t="s">
        <v>19</v>
      </c>
      <c r="G1570" t="s">
        <v>20</v>
      </c>
      <c r="H1570">
        <v>88.83</v>
      </c>
      <c r="I1570">
        <v>5000</v>
      </c>
      <c r="J1570">
        <v>444150</v>
      </c>
      <c r="K1570">
        <v>491499.05489999999</v>
      </c>
      <c r="L1570">
        <v>23.94</v>
      </c>
      <c r="M1570">
        <v>1.75</v>
      </c>
      <c r="N1570">
        <v>123377.25</v>
      </c>
    </row>
    <row r="1571" spans="1:14" x14ac:dyDescent="0.3">
      <c r="A1571" t="s">
        <v>352</v>
      </c>
      <c r="B1571" t="s">
        <v>31</v>
      </c>
      <c r="C1571" t="s">
        <v>366</v>
      </c>
      <c r="D1571" t="s">
        <v>17</v>
      </c>
      <c r="E1571" t="s">
        <v>364</v>
      </c>
      <c r="F1571" t="s">
        <v>19</v>
      </c>
      <c r="G1571" t="s">
        <v>20</v>
      </c>
      <c r="H1571">
        <v>2391.42</v>
      </c>
      <c r="I1571">
        <v>5000</v>
      </c>
      <c r="J1571">
        <v>11957100</v>
      </c>
      <c r="K1571">
        <v>13155703.6182</v>
      </c>
      <c r="L1571">
        <v>1444.29</v>
      </c>
      <c r="M1571">
        <v>28.21</v>
      </c>
      <c r="N1571">
        <v>7794972.4299999997</v>
      </c>
    </row>
    <row r="1572" spans="1:14" x14ac:dyDescent="0.3">
      <c r="A1572" t="s">
        <v>352</v>
      </c>
      <c r="B1572" t="s">
        <v>32</v>
      </c>
      <c r="C1572" t="s">
        <v>366</v>
      </c>
      <c r="D1572" t="s">
        <v>17</v>
      </c>
      <c r="E1572" t="s">
        <v>364</v>
      </c>
      <c r="F1572" t="s">
        <v>19</v>
      </c>
      <c r="G1572" t="s">
        <v>20</v>
      </c>
      <c r="H1572">
        <v>269.19</v>
      </c>
      <c r="I1572">
        <v>4500</v>
      </c>
      <c r="J1572">
        <v>1211355</v>
      </c>
      <c r="K1572">
        <v>1397120.3271000001</v>
      </c>
      <c r="L1572">
        <v>175.12</v>
      </c>
      <c r="M1572">
        <v>0</v>
      </c>
      <c r="N1572">
        <v>915985</v>
      </c>
    </row>
    <row r="1573" spans="1:14" x14ac:dyDescent="0.3">
      <c r="A1573" t="s">
        <v>352</v>
      </c>
      <c r="B1573" t="s">
        <v>33</v>
      </c>
      <c r="C1573" t="s">
        <v>366</v>
      </c>
      <c r="D1573" t="s">
        <v>17</v>
      </c>
      <c r="E1573" t="s">
        <v>364</v>
      </c>
      <c r="F1573" t="s">
        <v>19</v>
      </c>
      <c r="G1573" t="s">
        <v>20</v>
      </c>
      <c r="H1573">
        <v>8.08</v>
      </c>
      <c r="I1573">
        <v>65000</v>
      </c>
      <c r="J1573">
        <v>525200</v>
      </c>
      <c r="K1573">
        <v>599085.21680000005</v>
      </c>
      <c r="L1573">
        <v>2.76</v>
      </c>
      <c r="M1573">
        <v>0.34</v>
      </c>
      <c r="N1573">
        <v>175510</v>
      </c>
    </row>
    <row r="1574" spans="1:14" x14ac:dyDescent="0.3">
      <c r="A1574" t="s">
        <v>352</v>
      </c>
      <c r="B1574" t="s">
        <v>34</v>
      </c>
      <c r="C1574" t="s">
        <v>366</v>
      </c>
      <c r="D1574" t="s">
        <v>17</v>
      </c>
      <c r="E1574" t="s">
        <v>364</v>
      </c>
      <c r="F1574" t="s">
        <v>19</v>
      </c>
      <c r="G1574" t="s">
        <v>20</v>
      </c>
      <c r="H1574">
        <v>28602.81</v>
      </c>
      <c r="I1574">
        <v>1</v>
      </c>
      <c r="J1574">
        <v>28602.81</v>
      </c>
      <c r="K1574">
        <v>28602.81</v>
      </c>
      <c r="L1574">
        <v>5040.8</v>
      </c>
      <c r="M1574">
        <v>1.51</v>
      </c>
      <c r="N1574">
        <v>5040.8</v>
      </c>
    </row>
    <row r="1575" spans="1:14" x14ac:dyDescent="0.3">
      <c r="A1575" t="s">
        <v>352</v>
      </c>
      <c r="B1575" t="s">
        <v>27</v>
      </c>
      <c r="C1575" t="s">
        <v>367</v>
      </c>
      <c r="D1575" t="s">
        <v>29</v>
      </c>
      <c r="E1575" t="s">
        <v>364</v>
      </c>
      <c r="F1575" t="s">
        <v>19</v>
      </c>
      <c r="G1575" t="s">
        <v>20</v>
      </c>
      <c r="H1575">
        <v>139.62</v>
      </c>
      <c r="I1575">
        <v>5000</v>
      </c>
      <c r="J1575">
        <v>698100</v>
      </c>
      <c r="K1575">
        <v>772521.64859999996</v>
      </c>
      <c r="L1575">
        <v>98.06</v>
      </c>
      <c r="M1575">
        <v>7.57</v>
      </c>
      <c r="N1575">
        <v>488498.27</v>
      </c>
    </row>
    <row r="1576" spans="1:14" x14ac:dyDescent="0.3">
      <c r="A1576" t="s">
        <v>352</v>
      </c>
      <c r="B1576" t="s">
        <v>31</v>
      </c>
      <c r="C1576" t="s">
        <v>367</v>
      </c>
      <c r="D1576" t="s">
        <v>29</v>
      </c>
      <c r="E1576" t="s">
        <v>364</v>
      </c>
      <c r="F1576" t="s">
        <v>19</v>
      </c>
      <c r="G1576" t="s">
        <v>20</v>
      </c>
      <c r="H1576">
        <v>3758.25</v>
      </c>
      <c r="I1576">
        <v>5000</v>
      </c>
      <c r="J1576">
        <v>18791250</v>
      </c>
      <c r="K1576">
        <v>20674922.482500002</v>
      </c>
      <c r="L1576">
        <v>2414.1799999999998</v>
      </c>
      <c r="M1576">
        <v>28.71</v>
      </c>
      <c r="N1576">
        <v>13165211.17</v>
      </c>
    </row>
    <row r="1577" spans="1:14" x14ac:dyDescent="0.3">
      <c r="A1577" t="s">
        <v>352</v>
      </c>
      <c r="B1577" t="s">
        <v>32</v>
      </c>
      <c r="C1577" t="s">
        <v>367</v>
      </c>
      <c r="D1577" t="s">
        <v>29</v>
      </c>
      <c r="E1577" t="s">
        <v>364</v>
      </c>
      <c r="F1577" t="s">
        <v>19</v>
      </c>
      <c r="G1577" t="s">
        <v>20</v>
      </c>
      <c r="H1577">
        <v>423.06</v>
      </c>
      <c r="I1577">
        <v>4500</v>
      </c>
      <c r="J1577">
        <v>1903770</v>
      </c>
      <c r="K1577">
        <v>2195719.4753999999</v>
      </c>
      <c r="L1577">
        <v>342.99</v>
      </c>
      <c r="M1577">
        <v>0</v>
      </c>
      <c r="N1577">
        <v>1780977.5</v>
      </c>
    </row>
    <row r="1578" spans="1:14" x14ac:dyDescent="0.3">
      <c r="A1578" t="s">
        <v>352</v>
      </c>
      <c r="B1578" t="s">
        <v>33</v>
      </c>
      <c r="C1578" t="s">
        <v>367</v>
      </c>
      <c r="D1578" t="s">
        <v>29</v>
      </c>
      <c r="E1578" t="s">
        <v>364</v>
      </c>
      <c r="F1578" t="s">
        <v>19</v>
      </c>
      <c r="G1578" t="s">
        <v>20</v>
      </c>
      <c r="H1578">
        <v>12.69</v>
      </c>
      <c r="I1578">
        <v>65000</v>
      </c>
      <c r="J1578">
        <v>824850</v>
      </c>
      <c r="K1578">
        <v>940890.02489999996</v>
      </c>
      <c r="L1578">
        <v>8.5299999999999994</v>
      </c>
      <c r="M1578">
        <v>0.6</v>
      </c>
      <c r="N1578">
        <v>570430</v>
      </c>
    </row>
    <row r="1579" spans="1:14" x14ac:dyDescent="0.3">
      <c r="A1579" t="s">
        <v>352</v>
      </c>
      <c r="B1579" t="s">
        <v>34</v>
      </c>
      <c r="C1579" t="s">
        <v>367</v>
      </c>
      <c r="D1579" t="s">
        <v>29</v>
      </c>
      <c r="E1579" t="s">
        <v>364</v>
      </c>
      <c r="F1579" t="s">
        <v>19</v>
      </c>
      <c r="G1579" t="s">
        <v>20</v>
      </c>
      <c r="H1579">
        <v>44950.94</v>
      </c>
      <c r="I1579">
        <v>1</v>
      </c>
      <c r="J1579">
        <v>44950.94</v>
      </c>
      <c r="K1579">
        <v>44950.94</v>
      </c>
      <c r="L1579">
        <v>49347.86</v>
      </c>
      <c r="M1579">
        <v>0.19</v>
      </c>
      <c r="N1579">
        <v>48639.86</v>
      </c>
    </row>
    <row r="1580" spans="1:14" x14ac:dyDescent="0.3">
      <c r="A1580" t="s">
        <v>352</v>
      </c>
      <c r="B1580" t="s">
        <v>27</v>
      </c>
      <c r="C1580" t="s">
        <v>368</v>
      </c>
      <c r="D1580" t="s">
        <v>64</v>
      </c>
      <c r="E1580" t="s">
        <v>364</v>
      </c>
      <c r="F1580" t="s">
        <v>19</v>
      </c>
      <c r="G1580" t="s">
        <v>20</v>
      </c>
      <c r="H1580">
        <v>171.36</v>
      </c>
      <c r="I1580">
        <v>5000</v>
      </c>
      <c r="J1580">
        <v>856800</v>
      </c>
      <c r="K1580">
        <v>948140.02080000006</v>
      </c>
      <c r="L1580">
        <v>136.87</v>
      </c>
      <c r="M1580">
        <v>6.46</v>
      </c>
      <c r="N1580">
        <v>744922.63</v>
      </c>
    </row>
    <row r="1581" spans="1:14" x14ac:dyDescent="0.3">
      <c r="A1581" t="s">
        <v>352</v>
      </c>
      <c r="B1581" t="s">
        <v>31</v>
      </c>
      <c r="C1581" t="s">
        <v>368</v>
      </c>
      <c r="D1581" t="s">
        <v>64</v>
      </c>
      <c r="E1581" t="s">
        <v>364</v>
      </c>
      <c r="F1581" t="s">
        <v>19</v>
      </c>
      <c r="G1581" t="s">
        <v>20</v>
      </c>
      <c r="H1581">
        <v>4612.79</v>
      </c>
      <c r="I1581">
        <v>5000</v>
      </c>
      <c r="J1581">
        <v>23063950</v>
      </c>
      <c r="K1581">
        <v>25375926.475900002</v>
      </c>
      <c r="L1581">
        <v>2830.98</v>
      </c>
      <c r="M1581">
        <v>149.22999999999999</v>
      </c>
      <c r="N1581">
        <v>14675513.720000001</v>
      </c>
    </row>
    <row r="1582" spans="1:14" x14ac:dyDescent="0.3">
      <c r="A1582" t="s">
        <v>352</v>
      </c>
      <c r="B1582" t="s">
        <v>32</v>
      </c>
      <c r="C1582" t="s">
        <v>368</v>
      </c>
      <c r="D1582" t="s">
        <v>64</v>
      </c>
      <c r="E1582" t="s">
        <v>364</v>
      </c>
      <c r="F1582" t="s">
        <v>19</v>
      </c>
      <c r="G1582" t="s">
        <v>20</v>
      </c>
      <c r="H1582">
        <v>519.27</v>
      </c>
      <c r="I1582">
        <v>4500</v>
      </c>
      <c r="J1582">
        <v>2336715</v>
      </c>
      <c r="K1582">
        <v>2695058.0342999999</v>
      </c>
      <c r="L1582">
        <v>427.99</v>
      </c>
      <c r="M1582">
        <v>0</v>
      </c>
      <c r="N1582">
        <v>2225434.5499999998</v>
      </c>
    </row>
    <row r="1583" spans="1:14" x14ac:dyDescent="0.3">
      <c r="A1583" t="s">
        <v>352</v>
      </c>
      <c r="B1583" t="s">
        <v>33</v>
      </c>
      <c r="C1583" t="s">
        <v>368</v>
      </c>
      <c r="D1583" t="s">
        <v>64</v>
      </c>
      <c r="E1583" t="s">
        <v>364</v>
      </c>
      <c r="F1583" t="s">
        <v>19</v>
      </c>
      <c r="G1583" t="s">
        <v>20</v>
      </c>
      <c r="H1583">
        <v>15.58</v>
      </c>
      <c r="I1583">
        <v>65000</v>
      </c>
      <c r="J1583">
        <v>1012700</v>
      </c>
      <c r="K1583">
        <v>1155166.7918</v>
      </c>
      <c r="L1583">
        <v>13.88</v>
      </c>
      <c r="M1583">
        <v>0.81</v>
      </c>
      <c r="N1583">
        <v>964900</v>
      </c>
    </row>
    <row r="1584" spans="1:14" x14ac:dyDescent="0.3">
      <c r="A1584" t="s">
        <v>352</v>
      </c>
      <c r="B1584" t="s">
        <v>34</v>
      </c>
      <c r="C1584" t="s">
        <v>368</v>
      </c>
      <c r="D1584" t="s">
        <v>64</v>
      </c>
      <c r="E1584" t="s">
        <v>364</v>
      </c>
      <c r="F1584" t="s">
        <v>19</v>
      </c>
      <c r="G1584" t="s">
        <v>20</v>
      </c>
      <c r="H1584">
        <v>55171.74</v>
      </c>
      <c r="I1584">
        <v>1</v>
      </c>
      <c r="J1584">
        <v>55171.74</v>
      </c>
      <c r="K1584">
        <v>55171.74</v>
      </c>
      <c r="L1584">
        <v>41201.79</v>
      </c>
      <c r="M1584">
        <v>8.65</v>
      </c>
      <c r="N1584">
        <v>37262.19</v>
      </c>
    </row>
    <row r="1585" spans="1:14" x14ac:dyDescent="0.3">
      <c r="A1585" t="s">
        <v>352</v>
      </c>
      <c r="B1585" t="s">
        <v>27</v>
      </c>
      <c r="C1585" t="s">
        <v>369</v>
      </c>
      <c r="D1585" t="s">
        <v>64</v>
      </c>
      <c r="E1585" t="s">
        <v>364</v>
      </c>
      <c r="F1585" t="s">
        <v>19</v>
      </c>
      <c r="G1585" t="s">
        <v>20</v>
      </c>
      <c r="H1585">
        <v>171.36</v>
      </c>
      <c r="I1585">
        <v>5000</v>
      </c>
      <c r="J1585">
        <v>856800</v>
      </c>
      <c r="K1585">
        <v>948140.02080000006</v>
      </c>
      <c r="L1585">
        <v>147.88999999999999</v>
      </c>
      <c r="M1585">
        <v>7.24</v>
      </c>
      <c r="N1585">
        <v>788697.03</v>
      </c>
    </row>
    <row r="1586" spans="1:14" x14ac:dyDescent="0.3">
      <c r="A1586" t="s">
        <v>352</v>
      </c>
      <c r="B1586" t="s">
        <v>31</v>
      </c>
      <c r="C1586" t="s">
        <v>369</v>
      </c>
      <c r="D1586" t="s">
        <v>64</v>
      </c>
      <c r="E1586" t="s">
        <v>364</v>
      </c>
      <c r="F1586" t="s">
        <v>19</v>
      </c>
      <c r="G1586" t="s">
        <v>20</v>
      </c>
      <c r="H1586">
        <v>4612.79</v>
      </c>
      <c r="I1586">
        <v>5000</v>
      </c>
      <c r="J1586">
        <v>23063950</v>
      </c>
      <c r="K1586">
        <v>25375926.475900002</v>
      </c>
      <c r="L1586">
        <v>2916</v>
      </c>
      <c r="M1586">
        <v>63.95</v>
      </c>
      <c r="N1586">
        <v>15701497.130000001</v>
      </c>
    </row>
    <row r="1587" spans="1:14" x14ac:dyDescent="0.3">
      <c r="A1587" t="s">
        <v>352</v>
      </c>
      <c r="B1587" t="s">
        <v>32</v>
      </c>
      <c r="C1587" t="s">
        <v>369</v>
      </c>
      <c r="D1587" t="s">
        <v>64</v>
      </c>
      <c r="E1587" t="s">
        <v>364</v>
      </c>
      <c r="F1587" t="s">
        <v>19</v>
      </c>
      <c r="G1587" t="s">
        <v>20</v>
      </c>
      <c r="H1587">
        <v>519.27</v>
      </c>
      <c r="I1587">
        <v>4500</v>
      </c>
      <c r="J1587">
        <v>2336715</v>
      </c>
      <c r="K1587">
        <v>2695058.0342999999</v>
      </c>
      <c r="L1587">
        <v>355.6</v>
      </c>
      <c r="M1587">
        <v>0</v>
      </c>
      <c r="N1587">
        <v>1845264.15</v>
      </c>
    </row>
    <row r="1588" spans="1:14" x14ac:dyDescent="0.3">
      <c r="A1588" t="s">
        <v>352</v>
      </c>
      <c r="B1588" t="s">
        <v>33</v>
      </c>
      <c r="C1588" t="s">
        <v>369</v>
      </c>
      <c r="D1588" t="s">
        <v>64</v>
      </c>
      <c r="E1588" t="s">
        <v>364</v>
      </c>
      <c r="F1588" t="s">
        <v>19</v>
      </c>
      <c r="G1588" t="s">
        <v>20</v>
      </c>
      <c r="H1588">
        <v>15.58</v>
      </c>
      <c r="I1588">
        <v>65000</v>
      </c>
      <c r="J1588">
        <v>1012700</v>
      </c>
      <c r="K1588">
        <v>1155166.7918</v>
      </c>
      <c r="L1588">
        <v>13.55</v>
      </c>
      <c r="M1588">
        <v>0.34</v>
      </c>
      <c r="N1588">
        <v>954440</v>
      </c>
    </row>
    <row r="1589" spans="1:14" x14ac:dyDescent="0.3">
      <c r="A1589" t="s">
        <v>352</v>
      </c>
      <c r="B1589" t="s">
        <v>34</v>
      </c>
      <c r="C1589" t="s">
        <v>369</v>
      </c>
      <c r="D1589" t="s">
        <v>64</v>
      </c>
      <c r="E1589" t="s">
        <v>364</v>
      </c>
      <c r="F1589" t="s">
        <v>19</v>
      </c>
      <c r="G1589" t="s">
        <v>20</v>
      </c>
      <c r="H1589">
        <v>55171.74</v>
      </c>
      <c r="I1589">
        <v>1</v>
      </c>
      <c r="J1589">
        <v>55171.74</v>
      </c>
      <c r="K1589">
        <v>55171.74</v>
      </c>
      <c r="L1589">
        <v>15726.92</v>
      </c>
      <c r="M1589">
        <v>0.38</v>
      </c>
      <c r="N1589">
        <v>15400.02</v>
      </c>
    </row>
    <row r="1590" spans="1:14" x14ac:dyDescent="0.3">
      <c r="A1590" t="s">
        <v>352</v>
      </c>
      <c r="B1590" t="s">
        <v>27</v>
      </c>
      <c r="C1590" t="s">
        <v>370</v>
      </c>
      <c r="D1590" t="s">
        <v>29</v>
      </c>
      <c r="E1590" t="s">
        <v>364</v>
      </c>
      <c r="F1590" t="s">
        <v>19</v>
      </c>
      <c r="G1590" t="s">
        <v>20</v>
      </c>
      <c r="H1590">
        <v>139.62</v>
      </c>
      <c r="I1590">
        <v>5000</v>
      </c>
      <c r="J1590">
        <v>698100</v>
      </c>
      <c r="K1590">
        <v>772521.64859999996</v>
      </c>
      <c r="L1590">
        <v>215.15</v>
      </c>
      <c r="M1590">
        <v>13.97</v>
      </c>
      <c r="N1590">
        <v>1100104.8700000001</v>
      </c>
    </row>
    <row r="1591" spans="1:14" x14ac:dyDescent="0.3">
      <c r="A1591" t="s">
        <v>352</v>
      </c>
      <c r="B1591" t="s">
        <v>31</v>
      </c>
      <c r="C1591" t="s">
        <v>370</v>
      </c>
      <c r="D1591" t="s">
        <v>29</v>
      </c>
      <c r="E1591" t="s">
        <v>364</v>
      </c>
      <c r="F1591" t="s">
        <v>19</v>
      </c>
      <c r="G1591" t="s">
        <v>20</v>
      </c>
      <c r="H1591">
        <v>3758.25</v>
      </c>
      <c r="I1591">
        <v>5000</v>
      </c>
      <c r="J1591">
        <v>18791250</v>
      </c>
      <c r="K1591">
        <v>20674922.482500002</v>
      </c>
      <c r="L1591">
        <v>2635.33</v>
      </c>
      <c r="M1591">
        <v>198.34</v>
      </c>
      <c r="N1591">
        <v>13424822.039999999</v>
      </c>
    </row>
    <row r="1592" spans="1:14" x14ac:dyDescent="0.3">
      <c r="A1592" t="s">
        <v>352</v>
      </c>
      <c r="B1592" t="s">
        <v>32</v>
      </c>
      <c r="C1592" t="s">
        <v>370</v>
      </c>
      <c r="D1592" t="s">
        <v>29</v>
      </c>
      <c r="E1592" t="s">
        <v>364</v>
      </c>
      <c r="F1592" t="s">
        <v>19</v>
      </c>
      <c r="G1592" t="s">
        <v>20</v>
      </c>
      <c r="H1592">
        <v>423.06</v>
      </c>
      <c r="I1592">
        <v>4500</v>
      </c>
      <c r="J1592">
        <v>1903770</v>
      </c>
      <c r="K1592">
        <v>2195719.4753999999</v>
      </c>
      <c r="L1592">
        <v>538.19000000000005</v>
      </c>
      <c r="M1592">
        <v>0</v>
      </c>
      <c r="N1592">
        <v>2798514.1</v>
      </c>
    </row>
    <row r="1593" spans="1:14" x14ac:dyDescent="0.3">
      <c r="A1593" t="s">
        <v>352</v>
      </c>
      <c r="B1593" t="s">
        <v>33</v>
      </c>
      <c r="C1593" t="s">
        <v>370</v>
      </c>
      <c r="D1593" t="s">
        <v>29</v>
      </c>
      <c r="E1593" t="s">
        <v>364</v>
      </c>
      <c r="F1593" t="s">
        <v>19</v>
      </c>
      <c r="G1593" t="s">
        <v>20</v>
      </c>
      <c r="H1593">
        <v>12.69</v>
      </c>
      <c r="I1593">
        <v>65000</v>
      </c>
      <c r="J1593">
        <v>824850</v>
      </c>
      <c r="K1593">
        <v>940890.02489999996</v>
      </c>
      <c r="L1593">
        <v>18.21</v>
      </c>
      <c r="M1593">
        <v>1.01</v>
      </c>
      <c r="N1593">
        <v>1251030</v>
      </c>
    </row>
    <row r="1594" spans="1:14" x14ac:dyDescent="0.3">
      <c r="A1594" t="s">
        <v>352</v>
      </c>
      <c r="B1594" t="s">
        <v>34</v>
      </c>
      <c r="C1594" t="s">
        <v>370</v>
      </c>
      <c r="D1594" t="s">
        <v>29</v>
      </c>
      <c r="E1594" t="s">
        <v>364</v>
      </c>
      <c r="F1594" t="s">
        <v>19</v>
      </c>
      <c r="G1594" t="s">
        <v>20</v>
      </c>
      <c r="H1594">
        <v>44950.94</v>
      </c>
      <c r="I1594">
        <v>1</v>
      </c>
      <c r="J1594">
        <v>44950.94</v>
      </c>
      <c r="K1594">
        <v>44950.94</v>
      </c>
      <c r="L1594">
        <v>34611.199999999997</v>
      </c>
      <c r="M1594">
        <v>7.89</v>
      </c>
      <c r="N1594">
        <v>33859.050000000003</v>
      </c>
    </row>
    <row r="1595" spans="1:14" x14ac:dyDescent="0.3">
      <c r="A1595" t="s">
        <v>352</v>
      </c>
      <c r="B1595" t="s">
        <v>27</v>
      </c>
      <c r="C1595" t="s">
        <v>371</v>
      </c>
      <c r="D1595" t="s">
        <v>29</v>
      </c>
      <c r="E1595" t="s">
        <v>364</v>
      </c>
      <c r="F1595" t="s">
        <v>19</v>
      </c>
      <c r="G1595" t="s">
        <v>20</v>
      </c>
      <c r="H1595">
        <v>139.62</v>
      </c>
      <c r="I1595">
        <v>5000</v>
      </c>
      <c r="J1595">
        <v>698100</v>
      </c>
      <c r="K1595">
        <v>772521.64859999996</v>
      </c>
      <c r="L1595">
        <v>132.99</v>
      </c>
      <c r="M1595">
        <v>4.47</v>
      </c>
      <c r="N1595">
        <v>735115.69</v>
      </c>
    </row>
    <row r="1596" spans="1:14" x14ac:dyDescent="0.3">
      <c r="A1596" t="s">
        <v>352</v>
      </c>
      <c r="B1596" t="s">
        <v>31</v>
      </c>
      <c r="C1596" t="s">
        <v>371</v>
      </c>
      <c r="D1596" t="s">
        <v>29</v>
      </c>
      <c r="E1596" t="s">
        <v>364</v>
      </c>
      <c r="F1596" t="s">
        <v>19</v>
      </c>
      <c r="G1596" t="s">
        <v>20</v>
      </c>
      <c r="H1596">
        <v>3758.25</v>
      </c>
      <c r="I1596">
        <v>5000</v>
      </c>
      <c r="J1596">
        <v>18791250</v>
      </c>
      <c r="K1596">
        <v>20674922.482500002</v>
      </c>
      <c r="L1596">
        <v>2358.77</v>
      </c>
      <c r="M1596">
        <v>100.46</v>
      </c>
      <c r="N1596">
        <v>12480318.02</v>
      </c>
    </row>
    <row r="1597" spans="1:14" x14ac:dyDescent="0.3">
      <c r="A1597" t="s">
        <v>352</v>
      </c>
      <c r="B1597" t="s">
        <v>32</v>
      </c>
      <c r="C1597" t="s">
        <v>371</v>
      </c>
      <c r="D1597" t="s">
        <v>29</v>
      </c>
      <c r="E1597" t="s">
        <v>364</v>
      </c>
      <c r="F1597" t="s">
        <v>19</v>
      </c>
      <c r="G1597" t="s">
        <v>20</v>
      </c>
      <c r="H1597">
        <v>423.06</v>
      </c>
      <c r="I1597">
        <v>4500</v>
      </c>
      <c r="J1597">
        <v>1903770</v>
      </c>
      <c r="K1597">
        <v>2195719.4753999999</v>
      </c>
      <c r="L1597">
        <v>550.12</v>
      </c>
      <c r="M1597">
        <v>0</v>
      </c>
      <c r="N1597">
        <v>2855539.47</v>
      </c>
    </row>
    <row r="1598" spans="1:14" x14ac:dyDescent="0.3">
      <c r="A1598" t="s">
        <v>352</v>
      </c>
      <c r="B1598" t="s">
        <v>33</v>
      </c>
      <c r="C1598" t="s">
        <v>371</v>
      </c>
      <c r="D1598" t="s">
        <v>29</v>
      </c>
      <c r="E1598" t="s">
        <v>364</v>
      </c>
      <c r="F1598" t="s">
        <v>19</v>
      </c>
      <c r="G1598" t="s">
        <v>20</v>
      </c>
      <c r="H1598">
        <v>12.69</v>
      </c>
      <c r="I1598">
        <v>65000</v>
      </c>
      <c r="J1598">
        <v>824850</v>
      </c>
      <c r="K1598">
        <v>940890.02489999996</v>
      </c>
      <c r="L1598">
        <v>11.55</v>
      </c>
      <c r="M1598">
        <v>0.44</v>
      </c>
      <c r="N1598">
        <v>801540</v>
      </c>
    </row>
    <row r="1599" spans="1:14" x14ac:dyDescent="0.3">
      <c r="A1599" t="s">
        <v>352</v>
      </c>
      <c r="B1599" t="s">
        <v>34</v>
      </c>
      <c r="C1599" t="s">
        <v>371</v>
      </c>
      <c r="D1599" t="s">
        <v>29</v>
      </c>
      <c r="E1599" t="s">
        <v>364</v>
      </c>
      <c r="F1599" t="s">
        <v>19</v>
      </c>
      <c r="G1599" t="s">
        <v>20</v>
      </c>
      <c r="H1599">
        <v>44950.94</v>
      </c>
      <c r="I1599">
        <v>1</v>
      </c>
      <c r="J1599">
        <v>44950.94</v>
      </c>
      <c r="K1599">
        <v>44950.94</v>
      </c>
      <c r="L1599">
        <v>58275.43</v>
      </c>
      <c r="M1599">
        <v>2.94</v>
      </c>
      <c r="N1599">
        <v>56474.93</v>
      </c>
    </row>
    <row r="1600" spans="1:14" x14ac:dyDescent="0.3">
      <c r="A1600" t="s">
        <v>352</v>
      </c>
      <c r="B1600" t="s">
        <v>27</v>
      </c>
      <c r="C1600" t="s">
        <v>372</v>
      </c>
      <c r="D1600" t="s">
        <v>29</v>
      </c>
      <c r="E1600" t="s">
        <v>364</v>
      </c>
      <c r="F1600" t="s">
        <v>19</v>
      </c>
      <c r="G1600" t="s">
        <v>20</v>
      </c>
      <c r="H1600">
        <v>139.62</v>
      </c>
      <c r="I1600">
        <v>5000</v>
      </c>
      <c r="J1600">
        <v>698100</v>
      </c>
      <c r="K1600">
        <v>772521.64859999996</v>
      </c>
      <c r="L1600">
        <v>47.43</v>
      </c>
      <c r="M1600">
        <v>1.68</v>
      </c>
      <c r="N1600">
        <v>253546.74</v>
      </c>
    </row>
    <row r="1601" spans="1:14" x14ac:dyDescent="0.3">
      <c r="A1601" t="s">
        <v>352</v>
      </c>
      <c r="B1601" t="s">
        <v>31</v>
      </c>
      <c r="C1601" t="s">
        <v>372</v>
      </c>
      <c r="D1601" t="s">
        <v>29</v>
      </c>
      <c r="E1601" t="s">
        <v>364</v>
      </c>
      <c r="F1601" t="s">
        <v>19</v>
      </c>
      <c r="G1601" t="s">
        <v>20</v>
      </c>
      <c r="H1601">
        <v>3758.25</v>
      </c>
      <c r="I1601">
        <v>5000</v>
      </c>
      <c r="J1601">
        <v>18791250</v>
      </c>
      <c r="K1601">
        <v>20674922.482500002</v>
      </c>
      <c r="L1601">
        <v>1774.68</v>
      </c>
      <c r="M1601">
        <v>21.3</v>
      </c>
      <c r="N1601">
        <v>9594886.8200000003</v>
      </c>
    </row>
    <row r="1602" spans="1:14" x14ac:dyDescent="0.3">
      <c r="A1602" t="s">
        <v>352</v>
      </c>
      <c r="B1602" t="s">
        <v>32</v>
      </c>
      <c r="C1602" t="s">
        <v>372</v>
      </c>
      <c r="D1602" t="s">
        <v>29</v>
      </c>
      <c r="E1602" t="s">
        <v>364</v>
      </c>
      <c r="F1602" t="s">
        <v>19</v>
      </c>
      <c r="G1602" t="s">
        <v>20</v>
      </c>
      <c r="H1602">
        <v>423.06</v>
      </c>
      <c r="I1602">
        <v>4500</v>
      </c>
      <c r="J1602">
        <v>1903770</v>
      </c>
      <c r="K1602">
        <v>2195719.4753999999</v>
      </c>
      <c r="L1602">
        <v>253.64</v>
      </c>
      <c r="M1602">
        <v>0</v>
      </c>
      <c r="N1602">
        <v>1323441.75</v>
      </c>
    </row>
    <row r="1603" spans="1:14" x14ac:dyDescent="0.3">
      <c r="A1603" t="s">
        <v>352</v>
      </c>
      <c r="B1603" t="s">
        <v>33</v>
      </c>
      <c r="C1603" t="s">
        <v>372</v>
      </c>
      <c r="D1603" t="s">
        <v>29</v>
      </c>
      <c r="E1603" t="s">
        <v>364</v>
      </c>
      <c r="F1603" t="s">
        <v>19</v>
      </c>
      <c r="G1603" t="s">
        <v>20</v>
      </c>
      <c r="H1603">
        <v>12.69</v>
      </c>
      <c r="I1603">
        <v>65000</v>
      </c>
      <c r="J1603">
        <v>824850</v>
      </c>
      <c r="K1603">
        <v>940890.02489999996</v>
      </c>
      <c r="L1603">
        <v>3.85</v>
      </c>
      <c r="M1603">
        <v>0.24</v>
      </c>
      <c r="N1603">
        <v>261600</v>
      </c>
    </row>
    <row r="1604" spans="1:14" x14ac:dyDescent="0.3">
      <c r="A1604" t="s">
        <v>352</v>
      </c>
      <c r="B1604" t="s">
        <v>34</v>
      </c>
      <c r="C1604" t="s">
        <v>372</v>
      </c>
      <c r="D1604" t="s">
        <v>29</v>
      </c>
      <c r="E1604" t="s">
        <v>364</v>
      </c>
      <c r="F1604" t="s">
        <v>19</v>
      </c>
      <c r="G1604" t="s">
        <v>20</v>
      </c>
      <c r="H1604">
        <v>44950.94</v>
      </c>
      <c r="I1604">
        <v>1</v>
      </c>
      <c r="J1604">
        <v>44950.94</v>
      </c>
      <c r="K1604">
        <v>44950.94</v>
      </c>
      <c r="L1604">
        <v>24669.599999999999</v>
      </c>
      <c r="M1604">
        <v>0.98</v>
      </c>
      <c r="N1604">
        <v>24619.599999999999</v>
      </c>
    </row>
    <row r="1605" spans="1:14" x14ac:dyDescent="0.3">
      <c r="A1605" t="s">
        <v>352</v>
      </c>
      <c r="B1605" t="s">
        <v>27</v>
      </c>
      <c r="C1605" t="s">
        <v>373</v>
      </c>
      <c r="D1605" t="s">
        <v>29</v>
      </c>
      <c r="E1605" t="s">
        <v>364</v>
      </c>
      <c r="F1605" t="s">
        <v>19</v>
      </c>
      <c r="G1605" t="s">
        <v>20</v>
      </c>
      <c r="H1605">
        <v>139.62</v>
      </c>
      <c r="I1605">
        <v>5000</v>
      </c>
      <c r="J1605">
        <v>698100</v>
      </c>
      <c r="K1605">
        <v>772521.64859999996</v>
      </c>
      <c r="L1605">
        <v>121.16</v>
      </c>
      <c r="M1605">
        <v>2.2200000000000002</v>
      </c>
      <c r="N1605">
        <v>647502.79</v>
      </c>
    </row>
    <row r="1606" spans="1:14" x14ac:dyDescent="0.3">
      <c r="A1606" t="s">
        <v>352</v>
      </c>
      <c r="B1606" t="s">
        <v>31</v>
      </c>
      <c r="C1606" t="s">
        <v>373</v>
      </c>
      <c r="D1606" t="s">
        <v>29</v>
      </c>
      <c r="E1606" t="s">
        <v>364</v>
      </c>
      <c r="F1606" t="s">
        <v>19</v>
      </c>
      <c r="G1606" t="s">
        <v>20</v>
      </c>
      <c r="H1606">
        <v>3758.25</v>
      </c>
      <c r="I1606">
        <v>5000</v>
      </c>
      <c r="J1606">
        <v>18791250</v>
      </c>
      <c r="K1606">
        <v>20674922.482500002</v>
      </c>
      <c r="L1606">
        <v>2510.4</v>
      </c>
      <c r="M1606">
        <v>179.16</v>
      </c>
      <c r="N1606">
        <v>12874280.91</v>
      </c>
    </row>
    <row r="1607" spans="1:14" x14ac:dyDescent="0.3">
      <c r="A1607" t="s">
        <v>352</v>
      </c>
      <c r="B1607" t="s">
        <v>32</v>
      </c>
      <c r="C1607" t="s">
        <v>373</v>
      </c>
      <c r="D1607" t="s">
        <v>29</v>
      </c>
      <c r="E1607" t="s">
        <v>364</v>
      </c>
      <c r="F1607" t="s">
        <v>19</v>
      </c>
      <c r="G1607" t="s">
        <v>20</v>
      </c>
      <c r="H1607">
        <v>423.06</v>
      </c>
      <c r="I1607">
        <v>4500</v>
      </c>
      <c r="J1607">
        <v>1903770</v>
      </c>
      <c r="K1607">
        <v>2195719.4753999999</v>
      </c>
      <c r="L1607">
        <v>645.46</v>
      </c>
      <c r="M1607">
        <v>0</v>
      </c>
      <c r="N1607">
        <v>3352283.15</v>
      </c>
    </row>
    <row r="1608" spans="1:14" x14ac:dyDescent="0.3">
      <c r="A1608" t="s">
        <v>352</v>
      </c>
      <c r="B1608" t="s">
        <v>33</v>
      </c>
      <c r="C1608" t="s">
        <v>373</v>
      </c>
      <c r="D1608" t="s">
        <v>29</v>
      </c>
      <c r="E1608" t="s">
        <v>364</v>
      </c>
      <c r="F1608" t="s">
        <v>19</v>
      </c>
      <c r="G1608" t="s">
        <v>20</v>
      </c>
      <c r="H1608">
        <v>12.69</v>
      </c>
      <c r="I1608">
        <v>65000</v>
      </c>
      <c r="J1608">
        <v>824850</v>
      </c>
      <c r="K1608">
        <v>940890.02489999996</v>
      </c>
      <c r="L1608">
        <v>10.220000000000001</v>
      </c>
      <c r="M1608">
        <v>0.16</v>
      </c>
      <c r="N1608">
        <v>731980</v>
      </c>
    </row>
    <row r="1609" spans="1:14" x14ac:dyDescent="0.3">
      <c r="A1609" t="s">
        <v>352</v>
      </c>
      <c r="B1609" t="s">
        <v>34</v>
      </c>
      <c r="C1609" t="s">
        <v>373</v>
      </c>
      <c r="D1609" t="s">
        <v>29</v>
      </c>
      <c r="E1609" t="s">
        <v>364</v>
      </c>
      <c r="F1609" t="s">
        <v>19</v>
      </c>
      <c r="G1609" t="s">
        <v>20</v>
      </c>
      <c r="H1609">
        <v>44950.94</v>
      </c>
      <c r="I1609">
        <v>1</v>
      </c>
      <c r="J1609">
        <v>44950.94</v>
      </c>
      <c r="K1609">
        <v>44950.94</v>
      </c>
      <c r="L1609">
        <v>54912.98</v>
      </c>
      <c r="M1609">
        <v>1.82</v>
      </c>
      <c r="N1609">
        <v>53514.38</v>
      </c>
    </row>
    <row r="1610" spans="1:14" x14ac:dyDescent="0.3">
      <c r="A1610" t="s">
        <v>352</v>
      </c>
      <c r="B1610" t="s">
        <v>27</v>
      </c>
      <c r="C1610" t="s">
        <v>374</v>
      </c>
      <c r="D1610" t="s">
        <v>29</v>
      </c>
      <c r="E1610" t="s">
        <v>364</v>
      </c>
      <c r="F1610" t="s">
        <v>19</v>
      </c>
      <c r="G1610" t="s">
        <v>20</v>
      </c>
      <c r="H1610">
        <v>139.62</v>
      </c>
      <c r="I1610">
        <v>5000</v>
      </c>
      <c r="J1610">
        <v>698100</v>
      </c>
      <c r="K1610">
        <v>772521.64859999996</v>
      </c>
      <c r="L1610">
        <v>106.41</v>
      </c>
      <c r="M1610">
        <v>6.92</v>
      </c>
      <c r="N1610">
        <v>551619.01</v>
      </c>
    </row>
    <row r="1611" spans="1:14" x14ac:dyDescent="0.3">
      <c r="A1611" t="s">
        <v>352</v>
      </c>
      <c r="B1611" t="s">
        <v>31</v>
      </c>
      <c r="C1611" t="s">
        <v>374</v>
      </c>
      <c r="D1611" t="s">
        <v>29</v>
      </c>
      <c r="E1611" t="s">
        <v>364</v>
      </c>
      <c r="F1611" t="s">
        <v>19</v>
      </c>
      <c r="G1611" t="s">
        <v>20</v>
      </c>
      <c r="H1611">
        <v>3758.25</v>
      </c>
      <c r="I1611">
        <v>5000</v>
      </c>
      <c r="J1611">
        <v>18791250</v>
      </c>
      <c r="K1611">
        <v>20674922.482500002</v>
      </c>
      <c r="L1611">
        <v>2212.5100000000002</v>
      </c>
      <c r="M1611">
        <v>139.58000000000001</v>
      </c>
      <c r="N1611">
        <v>11454095.210000001</v>
      </c>
    </row>
    <row r="1612" spans="1:14" x14ac:dyDescent="0.3">
      <c r="A1612" t="s">
        <v>352</v>
      </c>
      <c r="B1612" t="s">
        <v>32</v>
      </c>
      <c r="C1612" t="s">
        <v>374</v>
      </c>
      <c r="D1612" t="s">
        <v>29</v>
      </c>
      <c r="E1612" t="s">
        <v>364</v>
      </c>
      <c r="F1612" t="s">
        <v>19</v>
      </c>
      <c r="G1612" t="s">
        <v>20</v>
      </c>
      <c r="H1612">
        <v>423.06</v>
      </c>
      <c r="I1612">
        <v>4500</v>
      </c>
      <c r="J1612">
        <v>1903770</v>
      </c>
      <c r="K1612">
        <v>2195719.4753999999</v>
      </c>
      <c r="L1612">
        <v>415.7</v>
      </c>
      <c r="M1612">
        <v>0</v>
      </c>
      <c r="N1612">
        <v>2161283.25</v>
      </c>
    </row>
    <row r="1613" spans="1:14" x14ac:dyDescent="0.3">
      <c r="A1613" t="s">
        <v>352</v>
      </c>
      <c r="B1613" t="s">
        <v>33</v>
      </c>
      <c r="C1613" t="s">
        <v>374</v>
      </c>
      <c r="D1613" t="s">
        <v>29</v>
      </c>
      <c r="E1613" t="s">
        <v>364</v>
      </c>
      <c r="F1613" t="s">
        <v>19</v>
      </c>
      <c r="G1613" t="s">
        <v>20</v>
      </c>
      <c r="H1613">
        <v>12.69</v>
      </c>
      <c r="I1613">
        <v>65000</v>
      </c>
      <c r="J1613">
        <v>824850</v>
      </c>
      <c r="K1613">
        <v>940890.02489999996</v>
      </c>
      <c r="L1613">
        <v>9.7799999999999994</v>
      </c>
      <c r="M1613">
        <v>0.4</v>
      </c>
      <c r="N1613">
        <v>718780</v>
      </c>
    </row>
    <row r="1614" spans="1:14" x14ac:dyDescent="0.3">
      <c r="A1614" t="s">
        <v>352</v>
      </c>
      <c r="B1614" t="s">
        <v>34</v>
      </c>
      <c r="C1614" t="s">
        <v>374</v>
      </c>
      <c r="D1614" t="s">
        <v>29</v>
      </c>
      <c r="E1614" t="s">
        <v>364</v>
      </c>
      <c r="F1614" t="s">
        <v>19</v>
      </c>
      <c r="G1614" t="s">
        <v>20</v>
      </c>
      <c r="H1614">
        <v>44950.94</v>
      </c>
      <c r="I1614">
        <v>1</v>
      </c>
      <c r="J1614">
        <v>44950.94</v>
      </c>
      <c r="K1614">
        <v>44950.94</v>
      </c>
      <c r="L1614">
        <v>366667.09</v>
      </c>
      <c r="M1614">
        <v>6.36</v>
      </c>
      <c r="N1614">
        <v>215305.79</v>
      </c>
    </row>
    <row r="1615" spans="1:14" x14ac:dyDescent="0.3">
      <c r="A1615" t="s">
        <v>352</v>
      </c>
      <c r="B1615" t="s">
        <v>27</v>
      </c>
      <c r="C1615" t="s">
        <v>375</v>
      </c>
      <c r="D1615" t="s">
        <v>29</v>
      </c>
      <c r="E1615" t="s">
        <v>364</v>
      </c>
      <c r="F1615" t="s">
        <v>19</v>
      </c>
      <c r="G1615" t="s">
        <v>20</v>
      </c>
      <c r="H1615">
        <v>139.62</v>
      </c>
      <c r="I1615">
        <v>5000</v>
      </c>
      <c r="J1615">
        <v>698100</v>
      </c>
      <c r="K1615">
        <v>772521.64859999996</v>
      </c>
      <c r="L1615">
        <v>126.29</v>
      </c>
      <c r="M1615">
        <v>6.09</v>
      </c>
      <c r="N1615">
        <v>659071.13</v>
      </c>
    </row>
    <row r="1616" spans="1:14" x14ac:dyDescent="0.3">
      <c r="A1616" t="s">
        <v>352</v>
      </c>
      <c r="B1616" t="s">
        <v>31</v>
      </c>
      <c r="C1616" t="s">
        <v>375</v>
      </c>
      <c r="D1616" t="s">
        <v>29</v>
      </c>
      <c r="E1616" t="s">
        <v>364</v>
      </c>
      <c r="F1616" t="s">
        <v>19</v>
      </c>
      <c r="G1616" t="s">
        <v>20</v>
      </c>
      <c r="H1616">
        <v>3758.25</v>
      </c>
      <c r="I1616">
        <v>5000</v>
      </c>
      <c r="J1616">
        <v>18791250</v>
      </c>
      <c r="K1616">
        <v>20674922.482500002</v>
      </c>
      <c r="L1616">
        <v>1820.72</v>
      </c>
      <c r="M1616">
        <v>36.270000000000003</v>
      </c>
      <c r="N1616">
        <v>9781775.1099999994</v>
      </c>
    </row>
    <row r="1617" spans="1:14" x14ac:dyDescent="0.3">
      <c r="A1617" t="s">
        <v>352</v>
      </c>
      <c r="B1617" t="s">
        <v>32</v>
      </c>
      <c r="C1617" t="s">
        <v>375</v>
      </c>
      <c r="D1617" t="s">
        <v>29</v>
      </c>
      <c r="E1617" t="s">
        <v>364</v>
      </c>
      <c r="F1617" t="s">
        <v>19</v>
      </c>
      <c r="G1617" t="s">
        <v>20</v>
      </c>
      <c r="H1617">
        <v>423.06</v>
      </c>
      <c r="I1617">
        <v>4500</v>
      </c>
      <c r="J1617">
        <v>1903770</v>
      </c>
      <c r="K1617">
        <v>2195719.4753999999</v>
      </c>
      <c r="L1617">
        <v>636.82000000000005</v>
      </c>
      <c r="M1617">
        <v>0</v>
      </c>
      <c r="N1617">
        <v>3291745.34</v>
      </c>
    </row>
    <row r="1618" spans="1:14" x14ac:dyDescent="0.3">
      <c r="A1618" t="s">
        <v>352</v>
      </c>
      <c r="B1618" t="s">
        <v>33</v>
      </c>
      <c r="C1618" t="s">
        <v>375</v>
      </c>
      <c r="D1618" t="s">
        <v>29</v>
      </c>
      <c r="E1618" t="s">
        <v>364</v>
      </c>
      <c r="F1618" t="s">
        <v>19</v>
      </c>
      <c r="G1618" t="s">
        <v>20</v>
      </c>
      <c r="H1618">
        <v>12.69</v>
      </c>
      <c r="I1618">
        <v>65000</v>
      </c>
      <c r="J1618">
        <v>824850</v>
      </c>
      <c r="K1618">
        <v>940890.02489999996</v>
      </c>
      <c r="L1618">
        <v>14.52</v>
      </c>
      <c r="M1618">
        <v>0.54</v>
      </c>
      <c r="N1618">
        <v>1034611</v>
      </c>
    </row>
    <row r="1619" spans="1:14" x14ac:dyDescent="0.3">
      <c r="A1619" t="s">
        <v>352</v>
      </c>
      <c r="B1619" t="s">
        <v>34</v>
      </c>
      <c r="C1619" t="s">
        <v>375</v>
      </c>
      <c r="D1619" t="s">
        <v>29</v>
      </c>
      <c r="E1619" t="s">
        <v>364</v>
      </c>
      <c r="F1619" t="s">
        <v>19</v>
      </c>
      <c r="G1619" t="s">
        <v>20</v>
      </c>
      <c r="H1619">
        <v>44950.94</v>
      </c>
      <c r="I1619">
        <v>1</v>
      </c>
      <c r="J1619">
        <v>44950.94</v>
      </c>
      <c r="K1619">
        <v>44950.94</v>
      </c>
      <c r="L1619">
        <v>41174.15</v>
      </c>
      <c r="M1619">
        <v>21.01</v>
      </c>
      <c r="N1619">
        <v>40318.07</v>
      </c>
    </row>
    <row r="1620" spans="1:14" x14ac:dyDescent="0.3">
      <c r="A1620" t="s">
        <v>352</v>
      </c>
      <c r="B1620" t="s">
        <v>27</v>
      </c>
      <c r="C1620" t="s">
        <v>376</v>
      </c>
      <c r="D1620" t="s">
        <v>29</v>
      </c>
      <c r="E1620" t="s">
        <v>364</v>
      </c>
      <c r="F1620" t="s">
        <v>19</v>
      </c>
      <c r="G1620" t="s">
        <v>20</v>
      </c>
      <c r="H1620">
        <v>139.62</v>
      </c>
      <c r="I1620">
        <v>5000</v>
      </c>
      <c r="J1620">
        <v>698100</v>
      </c>
      <c r="K1620">
        <v>772521.64859999996</v>
      </c>
      <c r="L1620">
        <v>112.1</v>
      </c>
      <c r="M1620">
        <v>2.16</v>
      </c>
      <c r="N1620">
        <v>624416.55000000005</v>
      </c>
    </row>
    <row r="1621" spans="1:14" x14ac:dyDescent="0.3">
      <c r="A1621" t="s">
        <v>352</v>
      </c>
      <c r="B1621" t="s">
        <v>31</v>
      </c>
      <c r="C1621" t="s">
        <v>376</v>
      </c>
      <c r="D1621" t="s">
        <v>29</v>
      </c>
      <c r="E1621" t="s">
        <v>364</v>
      </c>
      <c r="F1621" t="s">
        <v>19</v>
      </c>
      <c r="G1621" t="s">
        <v>20</v>
      </c>
      <c r="H1621">
        <v>3758.25</v>
      </c>
      <c r="I1621">
        <v>5000</v>
      </c>
      <c r="J1621">
        <v>18791250</v>
      </c>
      <c r="K1621">
        <v>20674922.482500002</v>
      </c>
      <c r="L1621">
        <v>2892.36</v>
      </c>
      <c r="M1621">
        <v>97.87</v>
      </c>
      <c r="N1621">
        <v>15362206.619999999</v>
      </c>
    </row>
    <row r="1622" spans="1:14" x14ac:dyDescent="0.3">
      <c r="A1622" t="s">
        <v>352</v>
      </c>
      <c r="B1622" t="s">
        <v>32</v>
      </c>
      <c r="C1622" t="s">
        <v>376</v>
      </c>
      <c r="D1622" t="s">
        <v>29</v>
      </c>
      <c r="E1622" t="s">
        <v>364</v>
      </c>
      <c r="F1622" t="s">
        <v>19</v>
      </c>
      <c r="G1622" t="s">
        <v>20</v>
      </c>
      <c r="H1622">
        <v>423.06</v>
      </c>
      <c r="I1622">
        <v>4500</v>
      </c>
      <c r="J1622">
        <v>1903770</v>
      </c>
      <c r="K1622">
        <v>2195719.4753999999</v>
      </c>
      <c r="L1622">
        <v>973.71</v>
      </c>
      <c r="M1622">
        <v>0</v>
      </c>
      <c r="N1622">
        <v>5040624.05</v>
      </c>
    </row>
    <row r="1623" spans="1:14" x14ac:dyDescent="0.3">
      <c r="A1623" t="s">
        <v>352</v>
      </c>
      <c r="B1623" t="s">
        <v>33</v>
      </c>
      <c r="C1623" t="s">
        <v>376</v>
      </c>
      <c r="D1623" t="s">
        <v>29</v>
      </c>
      <c r="E1623" t="s">
        <v>364</v>
      </c>
      <c r="F1623" t="s">
        <v>19</v>
      </c>
      <c r="G1623" t="s">
        <v>20</v>
      </c>
      <c r="H1623">
        <v>12.69</v>
      </c>
      <c r="I1623">
        <v>65000</v>
      </c>
      <c r="J1623">
        <v>824850</v>
      </c>
      <c r="K1623">
        <v>940890.02489999996</v>
      </c>
      <c r="L1623">
        <v>11.05</v>
      </c>
      <c r="M1623">
        <v>0.26</v>
      </c>
      <c r="N1623">
        <v>781830</v>
      </c>
    </row>
    <row r="1624" spans="1:14" x14ac:dyDescent="0.3">
      <c r="A1624" t="s">
        <v>352</v>
      </c>
      <c r="B1624" t="s">
        <v>34</v>
      </c>
      <c r="C1624" t="s">
        <v>376</v>
      </c>
      <c r="D1624" t="s">
        <v>29</v>
      </c>
      <c r="E1624" t="s">
        <v>364</v>
      </c>
      <c r="F1624" t="s">
        <v>19</v>
      </c>
      <c r="G1624" t="s">
        <v>20</v>
      </c>
      <c r="H1624">
        <v>44950.94</v>
      </c>
      <c r="I1624">
        <v>1</v>
      </c>
      <c r="J1624">
        <v>44950.94</v>
      </c>
      <c r="K1624">
        <v>44950.94</v>
      </c>
      <c r="L1624">
        <v>45212.61</v>
      </c>
      <c r="M1624">
        <v>5.83</v>
      </c>
      <c r="N1624">
        <v>42000.21</v>
      </c>
    </row>
    <row r="1625" spans="1:14" x14ac:dyDescent="0.3">
      <c r="A1625" t="s">
        <v>352</v>
      </c>
      <c r="B1625" t="s">
        <v>27</v>
      </c>
      <c r="C1625" t="s">
        <v>377</v>
      </c>
      <c r="D1625" t="s">
        <v>64</v>
      </c>
      <c r="E1625" t="s">
        <v>364</v>
      </c>
      <c r="F1625" t="s">
        <v>19</v>
      </c>
      <c r="G1625" t="s">
        <v>20</v>
      </c>
      <c r="H1625">
        <v>171.36</v>
      </c>
      <c r="I1625">
        <v>5000</v>
      </c>
      <c r="J1625">
        <v>856800</v>
      </c>
      <c r="K1625">
        <v>948140.02080000006</v>
      </c>
      <c r="L1625">
        <v>105.08</v>
      </c>
      <c r="M1625">
        <v>2.41</v>
      </c>
      <c r="N1625">
        <v>562889.29</v>
      </c>
    </row>
    <row r="1626" spans="1:14" x14ac:dyDescent="0.3">
      <c r="A1626" t="s">
        <v>352</v>
      </c>
      <c r="B1626" t="s">
        <v>31</v>
      </c>
      <c r="C1626" t="s">
        <v>377</v>
      </c>
      <c r="D1626" t="s">
        <v>64</v>
      </c>
      <c r="E1626" t="s">
        <v>364</v>
      </c>
      <c r="F1626" t="s">
        <v>19</v>
      </c>
      <c r="G1626" t="s">
        <v>20</v>
      </c>
      <c r="H1626">
        <v>4612.79</v>
      </c>
      <c r="I1626">
        <v>5000</v>
      </c>
      <c r="J1626">
        <v>23063950</v>
      </c>
      <c r="K1626">
        <v>25375926.475900002</v>
      </c>
      <c r="L1626">
        <v>2530.86</v>
      </c>
      <c r="M1626">
        <v>131.33000000000001</v>
      </c>
      <c r="N1626">
        <v>13121190.93</v>
      </c>
    </row>
    <row r="1627" spans="1:14" x14ac:dyDescent="0.3">
      <c r="A1627" t="s">
        <v>352</v>
      </c>
      <c r="B1627" t="s">
        <v>32</v>
      </c>
      <c r="C1627" t="s">
        <v>377</v>
      </c>
      <c r="D1627" t="s">
        <v>64</v>
      </c>
      <c r="E1627" t="s">
        <v>364</v>
      </c>
      <c r="F1627" t="s">
        <v>19</v>
      </c>
      <c r="G1627" t="s">
        <v>20</v>
      </c>
      <c r="H1627">
        <v>519.27</v>
      </c>
      <c r="I1627">
        <v>4500</v>
      </c>
      <c r="J1627">
        <v>2336715</v>
      </c>
      <c r="K1627">
        <v>2695058.0342999999</v>
      </c>
      <c r="L1627">
        <v>1100.51</v>
      </c>
      <c r="M1627">
        <v>0</v>
      </c>
      <c r="N1627">
        <v>5714707.7999999998</v>
      </c>
    </row>
    <row r="1628" spans="1:14" x14ac:dyDescent="0.3">
      <c r="A1628" t="s">
        <v>352</v>
      </c>
      <c r="B1628" t="s">
        <v>33</v>
      </c>
      <c r="C1628" t="s">
        <v>377</v>
      </c>
      <c r="D1628" t="s">
        <v>64</v>
      </c>
      <c r="E1628" t="s">
        <v>364</v>
      </c>
      <c r="F1628" t="s">
        <v>19</v>
      </c>
      <c r="G1628" t="s">
        <v>20</v>
      </c>
      <c r="H1628">
        <v>15.58</v>
      </c>
      <c r="I1628">
        <v>65000</v>
      </c>
      <c r="J1628">
        <v>1012700</v>
      </c>
      <c r="K1628">
        <v>1155166.7918</v>
      </c>
      <c r="L1628">
        <v>9.09</v>
      </c>
      <c r="M1628">
        <v>0.09</v>
      </c>
      <c r="N1628">
        <v>650980</v>
      </c>
    </row>
    <row r="1629" spans="1:14" x14ac:dyDescent="0.3">
      <c r="A1629" t="s">
        <v>352</v>
      </c>
      <c r="B1629" t="s">
        <v>34</v>
      </c>
      <c r="C1629" t="s">
        <v>377</v>
      </c>
      <c r="D1629" t="s">
        <v>64</v>
      </c>
      <c r="E1629" t="s">
        <v>364</v>
      </c>
      <c r="F1629" t="s">
        <v>19</v>
      </c>
      <c r="G1629" t="s">
        <v>20</v>
      </c>
      <c r="H1629">
        <v>55171.74</v>
      </c>
      <c r="I1629">
        <v>1</v>
      </c>
      <c r="J1629">
        <v>55171.74</v>
      </c>
      <c r="K1629">
        <v>55171.74</v>
      </c>
      <c r="L1629">
        <v>27838.02</v>
      </c>
      <c r="M1629">
        <v>1.68</v>
      </c>
      <c r="N1629">
        <v>27026.32</v>
      </c>
    </row>
    <row r="1630" spans="1:14" x14ac:dyDescent="0.3">
      <c r="A1630" t="s">
        <v>378</v>
      </c>
      <c r="B1630" t="s">
        <v>80</v>
      </c>
      <c r="C1630" t="s">
        <v>379</v>
      </c>
      <c r="D1630" t="s">
        <v>29</v>
      </c>
      <c r="E1630" t="s">
        <v>380</v>
      </c>
      <c r="F1630" t="s">
        <v>19</v>
      </c>
      <c r="G1630" t="s">
        <v>20</v>
      </c>
      <c r="H1630">
        <v>1.17</v>
      </c>
      <c r="I1630">
        <v>4000</v>
      </c>
      <c r="J1630">
        <v>4680</v>
      </c>
      <c r="K1630">
        <v>6155.3816999999999</v>
      </c>
      <c r="L1630">
        <v>0</v>
      </c>
      <c r="M1630">
        <v>0</v>
      </c>
      <c r="N1630">
        <v>0</v>
      </c>
    </row>
    <row r="1631" spans="1:14" x14ac:dyDescent="0.3">
      <c r="A1631" t="s">
        <v>378</v>
      </c>
      <c r="B1631" t="s">
        <v>27</v>
      </c>
      <c r="C1631" t="s">
        <v>379</v>
      </c>
      <c r="D1631" t="s">
        <v>29</v>
      </c>
      <c r="E1631" t="s">
        <v>380</v>
      </c>
      <c r="F1631" t="s">
        <v>19</v>
      </c>
      <c r="G1631" t="s">
        <v>20</v>
      </c>
      <c r="H1631">
        <v>256.33</v>
      </c>
      <c r="I1631">
        <v>5000</v>
      </c>
      <c r="J1631">
        <v>1281650</v>
      </c>
      <c r="K1631">
        <v>1404998.5593000001</v>
      </c>
      <c r="L1631">
        <v>107.33</v>
      </c>
      <c r="M1631">
        <v>3.31</v>
      </c>
      <c r="N1631">
        <v>595131</v>
      </c>
    </row>
    <row r="1632" spans="1:14" x14ac:dyDescent="0.3">
      <c r="A1632" t="s">
        <v>378</v>
      </c>
      <c r="B1632" t="s">
        <v>31</v>
      </c>
      <c r="C1632" t="s">
        <v>379</v>
      </c>
      <c r="D1632" t="s">
        <v>29</v>
      </c>
      <c r="E1632" t="s">
        <v>380</v>
      </c>
      <c r="F1632" t="s">
        <v>19</v>
      </c>
      <c r="G1632" t="s">
        <v>20</v>
      </c>
      <c r="H1632">
        <v>3432.68</v>
      </c>
      <c r="I1632">
        <v>5000</v>
      </c>
      <c r="J1632">
        <v>17163400</v>
      </c>
      <c r="K1632">
        <v>19041728.169199999</v>
      </c>
      <c r="L1632">
        <v>1938.93</v>
      </c>
      <c r="M1632">
        <v>131.03</v>
      </c>
      <c r="N1632">
        <v>9925013.3399999999</v>
      </c>
    </row>
    <row r="1633" spans="1:14" x14ac:dyDescent="0.3">
      <c r="A1633" t="s">
        <v>378</v>
      </c>
      <c r="B1633" t="s">
        <v>32</v>
      </c>
      <c r="C1633" t="s">
        <v>379</v>
      </c>
      <c r="D1633" t="s">
        <v>29</v>
      </c>
      <c r="E1633" t="s">
        <v>380</v>
      </c>
      <c r="F1633" t="s">
        <v>19</v>
      </c>
      <c r="G1633" t="s">
        <v>20</v>
      </c>
      <c r="H1633">
        <v>596.39</v>
      </c>
      <c r="I1633">
        <v>4500</v>
      </c>
      <c r="J1633">
        <v>2683755</v>
      </c>
      <c r="K1633">
        <v>3103315.3650000002</v>
      </c>
      <c r="L1633">
        <v>671.09</v>
      </c>
      <c r="M1633">
        <v>0</v>
      </c>
      <c r="N1633">
        <v>3485721.95</v>
      </c>
    </row>
    <row r="1634" spans="1:14" x14ac:dyDescent="0.3">
      <c r="A1634" t="s">
        <v>378</v>
      </c>
      <c r="B1634" t="s">
        <v>33</v>
      </c>
      <c r="C1634" t="s">
        <v>379</v>
      </c>
      <c r="D1634" t="s">
        <v>29</v>
      </c>
      <c r="E1634" t="s">
        <v>380</v>
      </c>
      <c r="F1634" t="s">
        <v>19</v>
      </c>
      <c r="G1634" t="s">
        <v>20</v>
      </c>
      <c r="H1634">
        <v>15.4</v>
      </c>
      <c r="I1634">
        <v>65000</v>
      </c>
      <c r="J1634">
        <v>1001000</v>
      </c>
      <c r="K1634">
        <v>1174148.206</v>
      </c>
      <c r="L1634">
        <v>3.66</v>
      </c>
      <c r="M1634">
        <v>0.46</v>
      </c>
      <c r="N1634">
        <v>243750</v>
      </c>
    </row>
    <row r="1635" spans="1:14" x14ac:dyDescent="0.3">
      <c r="A1635" t="s">
        <v>378</v>
      </c>
      <c r="B1635" t="s">
        <v>34</v>
      </c>
      <c r="C1635" t="s">
        <v>379</v>
      </c>
      <c r="D1635" t="s">
        <v>29</v>
      </c>
      <c r="E1635" t="s">
        <v>380</v>
      </c>
      <c r="F1635" t="s">
        <v>19</v>
      </c>
      <c r="G1635" t="s">
        <v>20</v>
      </c>
      <c r="H1635">
        <v>65801.84</v>
      </c>
      <c r="I1635">
        <v>1</v>
      </c>
      <c r="J1635">
        <v>65801.84</v>
      </c>
      <c r="K1635">
        <v>65801.84</v>
      </c>
      <c r="L1635">
        <v>8996.08</v>
      </c>
      <c r="M1635">
        <v>4.58</v>
      </c>
      <c r="N1635">
        <v>7026.28</v>
      </c>
    </row>
    <row r="1636" spans="1:14" x14ac:dyDescent="0.3">
      <c r="A1636" t="s">
        <v>378</v>
      </c>
      <c r="B1636" t="s">
        <v>80</v>
      </c>
      <c r="C1636" t="s">
        <v>381</v>
      </c>
      <c r="D1636" t="s">
        <v>29</v>
      </c>
      <c r="E1636" t="s">
        <v>380</v>
      </c>
      <c r="F1636" t="s">
        <v>19</v>
      </c>
      <c r="G1636" t="s">
        <v>20</v>
      </c>
      <c r="H1636">
        <v>1.17</v>
      </c>
      <c r="I1636">
        <v>4000</v>
      </c>
      <c r="J1636">
        <v>4680</v>
      </c>
      <c r="K1636">
        <v>6155.3816999999999</v>
      </c>
      <c r="L1636">
        <v>0</v>
      </c>
      <c r="M1636">
        <v>0</v>
      </c>
      <c r="N1636">
        <v>0</v>
      </c>
    </row>
    <row r="1637" spans="1:14" x14ac:dyDescent="0.3">
      <c r="A1637" t="s">
        <v>378</v>
      </c>
      <c r="B1637" t="s">
        <v>27</v>
      </c>
      <c r="C1637" t="s">
        <v>381</v>
      </c>
      <c r="D1637" t="s">
        <v>29</v>
      </c>
      <c r="E1637" t="s">
        <v>380</v>
      </c>
      <c r="F1637" t="s">
        <v>19</v>
      </c>
      <c r="G1637" t="s">
        <v>20</v>
      </c>
      <c r="H1637">
        <v>256.33</v>
      </c>
      <c r="I1637">
        <v>5000</v>
      </c>
      <c r="J1637">
        <v>1281650</v>
      </c>
      <c r="K1637">
        <v>1404998.5593000001</v>
      </c>
      <c r="L1637">
        <v>268.10000000000002</v>
      </c>
      <c r="M1637">
        <v>9.1</v>
      </c>
      <c r="N1637">
        <v>1440275.54</v>
      </c>
    </row>
    <row r="1638" spans="1:14" x14ac:dyDescent="0.3">
      <c r="A1638" t="s">
        <v>378</v>
      </c>
      <c r="B1638" t="s">
        <v>31</v>
      </c>
      <c r="C1638" t="s">
        <v>381</v>
      </c>
      <c r="D1638" t="s">
        <v>29</v>
      </c>
      <c r="E1638" t="s">
        <v>380</v>
      </c>
      <c r="F1638" t="s">
        <v>19</v>
      </c>
      <c r="G1638" t="s">
        <v>20</v>
      </c>
      <c r="H1638">
        <v>3432.68</v>
      </c>
      <c r="I1638">
        <v>5000</v>
      </c>
      <c r="J1638">
        <v>17163400</v>
      </c>
      <c r="K1638">
        <v>19041728.169199999</v>
      </c>
      <c r="L1638">
        <v>1531.26</v>
      </c>
      <c r="M1638">
        <v>47.5</v>
      </c>
      <c r="N1638">
        <v>8171156.7300000004</v>
      </c>
    </row>
    <row r="1639" spans="1:14" x14ac:dyDescent="0.3">
      <c r="A1639" t="s">
        <v>378</v>
      </c>
      <c r="B1639" t="s">
        <v>32</v>
      </c>
      <c r="C1639" t="s">
        <v>381</v>
      </c>
      <c r="D1639" t="s">
        <v>29</v>
      </c>
      <c r="E1639" t="s">
        <v>380</v>
      </c>
      <c r="F1639" t="s">
        <v>19</v>
      </c>
      <c r="G1639" t="s">
        <v>20</v>
      </c>
      <c r="H1639">
        <v>596.39</v>
      </c>
      <c r="I1639">
        <v>4500</v>
      </c>
      <c r="J1639">
        <v>2683755</v>
      </c>
      <c r="K1639">
        <v>3103315.3650000002</v>
      </c>
      <c r="L1639">
        <v>762.78</v>
      </c>
      <c r="M1639">
        <v>0</v>
      </c>
      <c r="N1639">
        <v>3989387.05</v>
      </c>
    </row>
    <row r="1640" spans="1:14" x14ac:dyDescent="0.3">
      <c r="A1640" t="s">
        <v>378</v>
      </c>
      <c r="B1640" t="s">
        <v>33</v>
      </c>
      <c r="C1640" t="s">
        <v>381</v>
      </c>
      <c r="D1640" t="s">
        <v>29</v>
      </c>
      <c r="E1640" t="s">
        <v>380</v>
      </c>
      <c r="F1640" t="s">
        <v>19</v>
      </c>
      <c r="G1640" t="s">
        <v>20</v>
      </c>
      <c r="H1640">
        <v>15.4</v>
      </c>
      <c r="I1640">
        <v>65000</v>
      </c>
      <c r="J1640">
        <v>1001000</v>
      </c>
      <c r="K1640">
        <v>1174148.206</v>
      </c>
      <c r="L1640">
        <v>11.27</v>
      </c>
      <c r="M1640">
        <v>0.09</v>
      </c>
      <c r="N1640">
        <v>860990</v>
      </c>
    </row>
    <row r="1641" spans="1:14" x14ac:dyDescent="0.3">
      <c r="A1641" t="s">
        <v>378</v>
      </c>
      <c r="B1641" t="s">
        <v>34</v>
      </c>
      <c r="C1641" t="s">
        <v>381</v>
      </c>
      <c r="D1641" t="s">
        <v>29</v>
      </c>
      <c r="E1641" t="s">
        <v>380</v>
      </c>
      <c r="F1641" t="s">
        <v>19</v>
      </c>
      <c r="G1641" t="s">
        <v>20</v>
      </c>
      <c r="H1641">
        <v>65801.84</v>
      </c>
      <c r="I1641">
        <v>1</v>
      </c>
      <c r="J1641">
        <v>65801.84</v>
      </c>
      <c r="K1641">
        <v>65801.84</v>
      </c>
      <c r="L1641">
        <v>27077.1</v>
      </c>
      <c r="M1641">
        <v>2.19</v>
      </c>
      <c r="N1641">
        <v>27047.1</v>
      </c>
    </row>
    <row r="1642" spans="1:14" x14ac:dyDescent="0.3">
      <c r="A1642" t="s">
        <v>378</v>
      </c>
      <c r="B1642" t="s">
        <v>80</v>
      </c>
      <c r="C1642" t="s">
        <v>382</v>
      </c>
      <c r="D1642" t="s">
        <v>29</v>
      </c>
      <c r="E1642" t="s">
        <v>380</v>
      </c>
      <c r="F1642" t="s">
        <v>19</v>
      </c>
      <c r="G1642" t="s">
        <v>20</v>
      </c>
      <c r="H1642">
        <v>1.17</v>
      </c>
      <c r="I1642">
        <v>4000</v>
      </c>
      <c r="J1642">
        <v>4680</v>
      </c>
      <c r="K1642">
        <v>6155.3816999999999</v>
      </c>
      <c r="L1642">
        <v>0</v>
      </c>
      <c r="M1642">
        <v>0</v>
      </c>
      <c r="N1642">
        <v>0</v>
      </c>
    </row>
    <row r="1643" spans="1:14" x14ac:dyDescent="0.3">
      <c r="A1643" t="s">
        <v>378</v>
      </c>
      <c r="B1643" t="s">
        <v>27</v>
      </c>
      <c r="C1643" t="s">
        <v>382</v>
      </c>
      <c r="D1643" t="s">
        <v>29</v>
      </c>
      <c r="E1643" t="s">
        <v>380</v>
      </c>
      <c r="F1643" t="s">
        <v>19</v>
      </c>
      <c r="G1643" t="s">
        <v>20</v>
      </c>
      <c r="H1643">
        <v>256.33</v>
      </c>
      <c r="I1643">
        <v>5000</v>
      </c>
      <c r="J1643">
        <v>1281650</v>
      </c>
      <c r="K1643">
        <v>1404998.5593000001</v>
      </c>
      <c r="L1643">
        <v>63.02</v>
      </c>
      <c r="M1643">
        <v>0</v>
      </c>
      <c r="N1643">
        <v>364535.4</v>
      </c>
    </row>
    <row r="1644" spans="1:14" x14ac:dyDescent="0.3">
      <c r="A1644" t="s">
        <v>378</v>
      </c>
      <c r="B1644" t="s">
        <v>31</v>
      </c>
      <c r="C1644" t="s">
        <v>382</v>
      </c>
      <c r="D1644" t="s">
        <v>29</v>
      </c>
      <c r="E1644" t="s">
        <v>380</v>
      </c>
      <c r="F1644" t="s">
        <v>19</v>
      </c>
      <c r="G1644" t="s">
        <v>20</v>
      </c>
      <c r="H1644">
        <v>3432.68</v>
      </c>
      <c r="I1644">
        <v>5000</v>
      </c>
      <c r="J1644">
        <v>17163400</v>
      </c>
      <c r="K1644">
        <v>19041728.169199999</v>
      </c>
      <c r="L1644">
        <v>809.37</v>
      </c>
      <c r="M1644">
        <v>32.6</v>
      </c>
      <c r="N1644">
        <v>4280618.21</v>
      </c>
    </row>
    <row r="1645" spans="1:14" x14ac:dyDescent="0.3">
      <c r="A1645" t="s">
        <v>378</v>
      </c>
      <c r="B1645" t="s">
        <v>32</v>
      </c>
      <c r="C1645" t="s">
        <v>382</v>
      </c>
      <c r="D1645" t="s">
        <v>29</v>
      </c>
      <c r="E1645" t="s">
        <v>380</v>
      </c>
      <c r="F1645" t="s">
        <v>19</v>
      </c>
      <c r="G1645" t="s">
        <v>20</v>
      </c>
      <c r="H1645">
        <v>596.39</v>
      </c>
      <c r="I1645">
        <v>4500</v>
      </c>
      <c r="J1645">
        <v>2683755</v>
      </c>
      <c r="K1645">
        <v>3103315.3650000002</v>
      </c>
      <c r="L1645">
        <v>371.37</v>
      </c>
      <c r="M1645">
        <v>0</v>
      </c>
      <c r="N1645">
        <v>1948237.3</v>
      </c>
    </row>
    <row r="1646" spans="1:14" x14ac:dyDescent="0.3">
      <c r="A1646" t="s">
        <v>378</v>
      </c>
      <c r="B1646" t="s">
        <v>33</v>
      </c>
      <c r="C1646" t="s">
        <v>382</v>
      </c>
      <c r="D1646" t="s">
        <v>29</v>
      </c>
      <c r="E1646" t="s">
        <v>380</v>
      </c>
      <c r="F1646" t="s">
        <v>19</v>
      </c>
      <c r="G1646" t="s">
        <v>20</v>
      </c>
      <c r="H1646">
        <v>15.4</v>
      </c>
      <c r="I1646">
        <v>65000</v>
      </c>
      <c r="J1646">
        <v>1001000</v>
      </c>
      <c r="K1646">
        <v>1174148.206</v>
      </c>
      <c r="L1646">
        <v>3.16</v>
      </c>
      <c r="M1646">
        <v>0</v>
      </c>
      <c r="N1646">
        <v>225960</v>
      </c>
    </row>
    <row r="1647" spans="1:14" x14ac:dyDescent="0.3">
      <c r="A1647" t="s">
        <v>378</v>
      </c>
      <c r="B1647" t="s">
        <v>34</v>
      </c>
      <c r="C1647" t="s">
        <v>382</v>
      </c>
      <c r="D1647" t="s">
        <v>29</v>
      </c>
      <c r="E1647" t="s">
        <v>380</v>
      </c>
      <c r="F1647" t="s">
        <v>19</v>
      </c>
      <c r="G1647" t="s">
        <v>20</v>
      </c>
      <c r="H1647">
        <v>65801.84</v>
      </c>
      <c r="I1647">
        <v>1</v>
      </c>
      <c r="J1647">
        <v>65801.84</v>
      </c>
      <c r="K1647">
        <v>65801.84</v>
      </c>
      <c r="L1647">
        <v>4367.58</v>
      </c>
      <c r="M1647">
        <v>0</v>
      </c>
      <c r="N1647">
        <v>4367.58</v>
      </c>
    </row>
    <row r="1648" spans="1:14" x14ac:dyDescent="0.3">
      <c r="A1648" t="s">
        <v>378</v>
      </c>
      <c r="B1648" t="s">
        <v>80</v>
      </c>
      <c r="C1648" t="s">
        <v>383</v>
      </c>
      <c r="D1648" t="s">
        <v>29</v>
      </c>
      <c r="E1648" t="s">
        <v>380</v>
      </c>
      <c r="F1648" t="s">
        <v>19</v>
      </c>
      <c r="G1648" t="s">
        <v>20</v>
      </c>
      <c r="H1648">
        <v>1.17</v>
      </c>
      <c r="I1648">
        <v>4000</v>
      </c>
      <c r="J1648">
        <v>4680</v>
      </c>
      <c r="K1648">
        <v>6155.3816999999999</v>
      </c>
      <c r="L1648">
        <v>0</v>
      </c>
      <c r="M1648">
        <v>0</v>
      </c>
      <c r="N1648">
        <v>0</v>
      </c>
    </row>
    <row r="1649" spans="1:14" x14ac:dyDescent="0.3">
      <c r="A1649" t="s">
        <v>378</v>
      </c>
      <c r="B1649" t="s">
        <v>27</v>
      </c>
      <c r="C1649" t="s">
        <v>383</v>
      </c>
      <c r="D1649" t="s">
        <v>29</v>
      </c>
      <c r="E1649" t="s">
        <v>380</v>
      </c>
      <c r="F1649" t="s">
        <v>19</v>
      </c>
      <c r="G1649" t="s">
        <v>20</v>
      </c>
      <c r="H1649">
        <v>256.33</v>
      </c>
      <c r="I1649">
        <v>5000</v>
      </c>
      <c r="J1649">
        <v>1281650</v>
      </c>
      <c r="K1649">
        <v>1404998.5593000001</v>
      </c>
      <c r="L1649">
        <v>126.87</v>
      </c>
      <c r="M1649">
        <v>0</v>
      </c>
      <c r="N1649">
        <v>703591</v>
      </c>
    </row>
    <row r="1650" spans="1:14" x14ac:dyDescent="0.3">
      <c r="A1650" t="s">
        <v>378</v>
      </c>
      <c r="B1650" t="s">
        <v>31</v>
      </c>
      <c r="C1650" t="s">
        <v>383</v>
      </c>
      <c r="D1650" t="s">
        <v>29</v>
      </c>
      <c r="E1650" t="s">
        <v>380</v>
      </c>
      <c r="F1650" t="s">
        <v>19</v>
      </c>
      <c r="G1650" t="s">
        <v>20</v>
      </c>
      <c r="H1650">
        <v>3432.68</v>
      </c>
      <c r="I1650">
        <v>5000</v>
      </c>
      <c r="J1650">
        <v>17163400</v>
      </c>
      <c r="K1650">
        <v>19041728.169199999</v>
      </c>
      <c r="L1650">
        <v>1593.95</v>
      </c>
      <c r="M1650">
        <v>51.19</v>
      </c>
      <c r="N1650">
        <v>8531977.0899999999</v>
      </c>
    </row>
    <row r="1651" spans="1:14" x14ac:dyDescent="0.3">
      <c r="A1651" t="s">
        <v>378</v>
      </c>
      <c r="B1651" t="s">
        <v>32</v>
      </c>
      <c r="C1651" t="s">
        <v>383</v>
      </c>
      <c r="D1651" t="s">
        <v>29</v>
      </c>
      <c r="E1651" t="s">
        <v>380</v>
      </c>
      <c r="F1651" t="s">
        <v>19</v>
      </c>
      <c r="G1651" t="s">
        <v>20</v>
      </c>
      <c r="H1651">
        <v>596.39</v>
      </c>
      <c r="I1651">
        <v>4500</v>
      </c>
      <c r="J1651">
        <v>2683755</v>
      </c>
      <c r="K1651">
        <v>3103315.3650000002</v>
      </c>
      <c r="L1651">
        <v>284.79000000000002</v>
      </c>
      <c r="M1651">
        <v>0</v>
      </c>
      <c r="N1651">
        <v>1481903.8</v>
      </c>
    </row>
    <row r="1652" spans="1:14" x14ac:dyDescent="0.3">
      <c r="A1652" t="s">
        <v>378</v>
      </c>
      <c r="B1652" t="s">
        <v>33</v>
      </c>
      <c r="C1652" t="s">
        <v>383</v>
      </c>
      <c r="D1652" t="s">
        <v>29</v>
      </c>
      <c r="E1652" t="s">
        <v>380</v>
      </c>
      <c r="F1652" t="s">
        <v>19</v>
      </c>
      <c r="G1652" t="s">
        <v>20</v>
      </c>
      <c r="H1652">
        <v>15.4</v>
      </c>
      <c r="I1652">
        <v>65000</v>
      </c>
      <c r="J1652">
        <v>1001000</v>
      </c>
      <c r="K1652">
        <v>1174148.206</v>
      </c>
      <c r="L1652">
        <v>5.37</v>
      </c>
      <c r="M1652">
        <v>0</v>
      </c>
      <c r="N1652">
        <v>396490</v>
      </c>
    </row>
    <row r="1653" spans="1:14" x14ac:dyDescent="0.3">
      <c r="A1653" t="s">
        <v>378</v>
      </c>
      <c r="B1653" t="s">
        <v>34</v>
      </c>
      <c r="C1653" t="s">
        <v>383</v>
      </c>
      <c r="D1653" t="s">
        <v>29</v>
      </c>
      <c r="E1653" t="s">
        <v>380</v>
      </c>
      <c r="F1653" t="s">
        <v>19</v>
      </c>
      <c r="G1653" t="s">
        <v>20</v>
      </c>
      <c r="H1653">
        <v>65801.84</v>
      </c>
      <c r="I1653">
        <v>1</v>
      </c>
      <c r="J1653">
        <v>65801.84</v>
      </c>
      <c r="K1653">
        <v>65801.84</v>
      </c>
      <c r="L1653">
        <v>59969.32</v>
      </c>
      <c r="M1653">
        <v>0.17</v>
      </c>
      <c r="N1653">
        <v>59187.32</v>
      </c>
    </row>
    <row r="1654" spans="1:14" x14ac:dyDescent="0.3">
      <c r="A1654" t="s">
        <v>378</v>
      </c>
      <c r="B1654" t="s">
        <v>80</v>
      </c>
      <c r="C1654" t="s">
        <v>384</v>
      </c>
      <c r="D1654" t="s">
        <v>29</v>
      </c>
      <c r="E1654" t="s">
        <v>380</v>
      </c>
      <c r="F1654" t="s">
        <v>19</v>
      </c>
      <c r="G1654" t="s">
        <v>20</v>
      </c>
      <c r="H1654">
        <v>1.17</v>
      </c>
      <c r="I1654">
        <v>4000</v>
      </c>
      <c r="J1654">
        <v>4680</v>
      </c>
      <c r="K1654">
        <v>6155.3816999999999</v>
      </c>
      <c r="L1654">
        <v>0</v>
      </c>
      <c r="M1654">
        <v>0</v>
      </c>
      <c r="N1654">
        <v>0</v>
      </c>
    </row>
    <row r="1655" spans="1:14" x14ac:dyDescent="0.3">
      <c r="A1655" t="s">
        <v>378</v>
      </c>
      <c r="B1655" t="s">
        <v>27</v>
      </c>
      <c r="C1655" t="s">
        <v>384</v>
      </c>
      <c r="D1655" t="s">
        <v>29</v>
      </c>
      <c r="E1655" t="s">
        <v>380</v>
      </c>
      <c r="F1655" t="s">
        <v>19</v>
      </c>
      <c r="G1655" t="s">
        <v>20</v>
      </c>
      <c r="H1655">
        <v>256.33</v>
      </c>
      <c r="I1655">
        <v>5000</v>
      </c>
      <c r="J1655">
        <v>1281650</v>
      </c>
      <c r="K1655">
        <v>1404998.5593000001</v>
      </c>
      <c r="L1655">
        <v>138.44</v>
      </c>
      <c r="M1655">
        <v>0</v>
      </c>
      <c r="N1655">
        <v>774808</v>
      </c>
    </row>
    <row r="1656" spans="1:14" x14ac:dyDescent="0.3">
      <c r="A1656" t="s">
        <v>378</v>
      </c>
      <c r="B1656" t="s">
        <v>31</v>
      </c>
      <c r="C1656" t="s">
        <v>384</v>
      </c>
      <c r="D1656" t="s">
        <v>29</v>
      </c>
      <c r="E1656" t="s">
        <v>380</v>
      </c>
      <c r="F1656" t="s">
        <v>19</v>
      </c>
      <c r="G1656" t="s">
        <v>20</v>
      </c>
      <c r="H1656">
        <v>3432.68</v>
      </c>
      <c r="I1656">
        <v>5000</v>
      </c>
      <c r="J1656">
        <v>17163400</v>
      </c>
      <c r="K1656">
        <v>19041728.169199999</v>
      </c>
      <c r="L1656">
        <v>799.11</v>
      </c>
      <c r="M1656">
        <v>44.17</v>
      </c>
      <c r="N1656">
        <v>4148861.09</v>
      </c>
    </row>
    <row r="1657" spans="1:14" x14ac:dyDescent="0.3">
      <c r="A1657" t="s">
        <v>378</v>
      </c>
      <c r="B1657" t="s">
        <v>32</v>
      </c>
      <c r="C1657" t="s">
        <v>384</v>
      </c>
      <c r="D1657" t="s">
        <v>29</v>
      </c>
      <c r="E1657" t="s">
        <v>380</v>
      </c>
      <c r="F1657" t="s">
        <v>19</v>
      </c>
      <c r="G1657" t="s">
        <v>20</v>
      </c>
      <c r="H1657">
        <v>596.39</v>
      </c>
      <c r="I1657">
        <v>4500</v>
      </c>
      <c r="J1657">
        <v>2683755</v>
      </c>
      <c r="K1657">
        <v>3103315.3650000002</v>
      </c>
      <c r="L1657">
        <v>233.32</v>
      </c>
      <c r="M1657">
        <v>0</v>
      </c>
      <c r="N1657">
        <v>1212445</v>
      </c>
    </row>
    <row r="1658" spans="1:14" x14ac:dyDescent="0.3">
      <c r="A1658" t="s">
        <v>378</v>
      </c>
      <c r="B1658" t="s">
        <v>33</v>
      </c>
      <c r="C1658" t="s">
        <v>384</v>
      </c>
      <c r="D1658" t="s">
        <v>29</v>
      </c>
      <c r="E1658" t="s">
        <v>380</v>
      </c>
      <c r="F1658" t="s">
        <v>19</v>
      </c>
      <c r="G1658" t="s">
        <v>20</v>
      </c>
      <c r="H1658">
        <v>15.4</v>
      </c>
      <c r="I1658">
        <v>65000</v>
      </c>
      <c r="J1658">
        <v>1001000</v>
      </c>
      <c r="K1658">
        <v>1174148.206</v>
      </c>
      <c r="L1658">
        <v>10.210000000000001</v>
      </c>
      <c r="M1658">
        <v>0</v>
      </c>
      <c r="N1658">
        <v>741470</v>
      </c>
    </row>
    <row r="1659" spans="1:14" x14ac:dyDescent="0.3">
      <c r="A1659" t="s">
        <v>378</v>
      </c>
      <c r="B1659" t="s">
        <v>34</v>
      </c>
      <c r="C1659" t="s">
        <v>384</v>
      </c>
      <c r="D1659" t="s">
        <v>29</v>
      </c>
      <c r="E1659" t="s">
        <v>380</v>
      </c>
      <c r="F1659" t="s">
        <v>19</v>
      </c>
      <c r="G1659" t="s">
        <v>20</v>
      </c>
      <c r="H1659">
        <v>65801.84</v>
      </c>
      <c r="I1659">
        <v>1</v>
      </c>
      <c r="J1659">
        <v>65801.84</v>
      </c>
      <c r="K1659">
        <v>65801.84</v>
      </c>
      <c r="L1659">
        <v>25419.05</v>
      </c>
      <c r="M1659">
        <v>12.51</v>
      </c>
      <c r="N1659">
        <v>12236.85</v>
      </c>
    </row>
    <row r="1660" spans="1:14" x14ac:dyDescent="0.3">
      <c r="A1660" t="s">
        <v>378</v>
      </c>
      <c r="B1660" t="s">
        <v>80</v>
      </c>
      <c r="C1660" t="s">
        <v>385</v>
      </c>
      <c r="D1660" t="s">
        <v>29</v>
      </c>
      <c r="E1660" t="s">
        <v>380</v>
      </c>
      <c r="F1660" t="s">
        <v>19</v>
      </c>
      <c r="G1660" t="s">
        <v>20</v>
      </c>
      <c r="H1660">
        <v>1.17</v>
      </c>
      <c r="I1660">
        <v>4000</v>
      </c>
      <c r="J1660">
        <v>4680</v>
      </c>
      <c r="K1660">
        <v>6155.3816999999999</v>
      </c>
      <c r="L1660">
        <v>0</v>
      </c>
      <c r="M1660">
        <v>0</v>
      </c>
      <c r="N1660">
        <v>0</v>
      </c>
    </row>
    <row r="1661" spans="1:14" x14ac:dyDescent="0.3">
      <c r="A1661" t="s">
        <v>378</v>
      </c>
      <c r="B1661" t="s">
        <v>27</v>
      </c>
      <c r="C1661" t="s">
        <v>385</v>
      </c>
      <c r="D1661" t="s">
        <v>29</v>
      </c>
      <c r="E1661" t="s">
        <v>380</v>
      </c>
      <c r="F1661" t="s">
        <v>19</v>
      </c>
      <c r="G1661" t="s">
        <v>20</v>
      </c>
      <c r="H1661">
        <v>256.33</v>
      </c>
      <c r="I1661">
        <v>5000</v>
      </c>
      <c r="J1661">
        <v>1281650</v>
      </c>
      <c r="K1661">
        <v>1404998.5593000001</v>
      </c>
      <c r="L1661">
        <v>144.94</v>
      </c>
      <c r="M1661">
        <v>4.1399999999999997</v>
      </c>
      <c r="N1661">
        <v>788973.52</v>
      </c>
    </row>
    <row r="1662" spans="1:14" x14ac:dyDescent="0.3">
      <c r="A1662" t="s">
        <v>378</v>
      </c>
      <c r="B1662" t="s">
        <v>31</v>
      </c>
      <c r="C1662" t="s">
        <v>385</v>
      </c>
      <c r="D1662" t="s">
        <v>29</v>
      </c>
      <c r="E1662" t="s">
        <v>380</v>
      </c>
      <c r="F1662" t="s">
        <v>19</v>
      </c>
      <c r="G1662" t="s">
        <v>20</v>
      </c>
      <c r="H1662">
        <v>3432.68</v>
      </c>
      <c r="I1662">
        <v>5000</v>
      </c>
      <c r="J1662">
        <v>17163400</v>
      </c>
      <c r="K1662">
        <v>19041728.169199999</v>
      </c>
      <c r="L1662">
        <v>2060.54</v>
      </c>
      <c r="M1662">
        <v>67.180000000000007</v>
      </c>
      <c r="N1662">
        <v>11015319.960000001</v>
      </c>
    </row>
    <row r="1663" spans="1:14" x14ac:dyDescent="0.3">
      <c r="A1663" t="s">
        <v>378</v>
      </c>
      <c r="B1663" t="s">
        <v>32</v>
      </c>
      <c r="C1663" t="s">
        <v>385</v>
      </c>
      <c r="D1663" t="s">
        <v>29</v>
      </c>
      <c r="E1663" t="s">
        <v>380</v>
      </c>
      <c r="F1663" t="s">
        <v>19</v>
      </c>
      <c r="G1663" t="s">
        <v>20</v>
      </c>
      <c r="H1663">
        <v>596.39</v>
      </c>
      <c r="I1663">
        <v>4500</v>
      </c>
      <c r="J1663">
        <v>2683755</v>
      </c>
      <c r="K1663">
        <v>3103315.3650000002</v>
      </c>
      <c r="L1663">
        <v>364.51</v>
      </c>
      <c r="M1663">
        <v>0</v>
      </c>
      <c r="N1663">
        <v>1896734</v>
      </c>
    </row>
    <row r="1664" spans="1:14" x14ac:dyDescent="0.3">
      <c r="A1664" t="s">
        <v>378</v>
      </c>
      <c r="B1664" t="s">
        <v>33</v>
      </c>
      <c r="C1664" t="s">
        <v>385</v>
      </c>
      <c r="D1664" t="s">
        <v>29</v>
      </c>
      <c r="E1664" t="s">
        <v>380</v>
      </c>
      <c r="F1664" t="s">
        <v>19</v>
      </c>
      <c r="G1664" t="s">
        <v>20</v>
      </c>
      <c r="H1664">
        <v>15.4</v>
      </c>
      <c r="I1664">
        <v>65000</v>
      </c>
      <c r="J1664">
        <v>1001000</v>
      </c>
      <c r="K1664">
        <v>1174148.206</v>
      </c>
      <c r="L1664">
        <v>5.45</v>
      </c>
      <c r="M1664">
        <v>0.18</v>
      </c>
      <c r="N1664">
        <v>397330</v>
      </c>
    </row>
    <row r="1665" spans="1:14" x14ac:dyDescent="0.3">
      <c r="A1665" t="s">
        <v>378</v>
      </c>
      <c r="B1665" t="s">
        <v>34</v>
      </c>
      <c r="C1665" t="s">
        <v>385</v>
      </c>
      <c r="D1665" t="s">
        <v>29</v>
      </c>
      <c r="E1665" t="s">
        <v>380</v>
      </c>
      <c r="F1665" t="s">
        <v>19</v>
      </c>
      <c r="G1665" t="s">
        <v>20</v>
      </c>
      <c r="H1665">
        <v>65801.84</v>
      </c>
      <c r="I1665">
        <v>1</v>
      </c>
      <c r="J1665">
        <v>65801.84</v>
      </c>
      <c r="K1665">
        <v>65801.84</v>
      </c>
      <c r="L1665">
        <v>116833.60000000001</v>
      </c>
      <c r="M1665">
        <v>4.3099999999999996</v>
      </c>
      <c r="N1665">
        <v>110723.6</v>
      </c>
    </row>
    <row r="1666" spans="1:14" x14ac:dyDescent="0.3">
      <c r="A1666" t="s">
        <v>378</v>
      </c>
      <c r="B1666" t="s">
        <v>80</v>
      </c>
      <c r="C1666" t="s">
        <v>386</v>
      </c>
      <c r="D1666" t="s">
        <v>29</v>
      </c>
      <c r="E1666" t="s">
        <v>380</v>
      </c>
      <c r="F1666" t="s">
        <v>19</v>
      </c>
      <c r="G1666" t="s">
        <v>20</v>
      </c>
      <c r="H1666">
        <v>1.17</v>
      </c>
      <c r="I1666">
        <v>4000</v>
      </c>
      <c r="J1666">
        <v>4680</v>
      </c>
      <c r="K1666">
        <v>6155.3816999999999</v>
      </c>
      <c r="L1666">
        <v>0</v>
      </c>
      <c r="M1666">
        <v>0</v>
      </c>
      <c r="N1666">
        <v>0</v>
      </c>
    </row>
    <row r="1667" spans="1:14" x14ac:dyDescent="0.3">
      <c r="A1667" t="s">
        <v>378</v>
      </c>
      <c r="B1667" t="s">
        <v>27</v>
      </c>
      <c r="C1667" t="s">
        <v>386</v>
      </c>
      <c r="D1667" t="s">
        <v>29</v>
      </c>
      <c r="E1667" t="s">
        <v>380</v>
      </c>
      <c r="F1667" t="s">
        <v>19</v>
      </c>
      <c r="G1667" t="s">
        <v>20</v>
      </c>
      <c r="H1667">
        <v>256.33</v>
      </c>
      <c r="I1667">
        <v>5000</v>
      </c>
      <c r="J1667">
        <v>1281650</v>
      </c>
      <c r="K1667">
        <v>1404998.5593000001</v>
      </c>
      <c r="L1667">
        <v>92.93</v>
      </c>
      <c r="M1667">
        <v>4.66</v>
      </c>
      <c r="N1667">
        <v>492239.48</v>
      </c>
    </row>
    <row r="1668" spans="1:14" x14ac:dyDescent="0.3">
      <c r="A1668" t="s">
        <v>378</v>
      </c>
      <c r="B1668" t="s">
        <v>31</v>
      </c>
      <c r="C1668" t="s">
        <v>386</v>
      </c>
      <c r="D1668" t="s">
        <v>29</v>
      </c>
      <c r="E1668" t="s">
        <v>380</v>
      </c>
      <c r="F1668" t="s">
        <v>19</v>
      </c>
      <c r="G1668" t="s">
        <v>20</v>
      </c>
      <c r="H1668">
        <v>3432.68</v>
      </c>
      <c r="I1668">
        <v>5000</v>
      </c>
      <c r="J1668">
        <v>17163400</v>
      </c>
      <c r="K1668">
        <v>19041728.169199999</v>
      </c>
      <c r="L1668">
        <v>2114.54</v>
      </c>
      <c r="M1668">
        <v>110.08</v>
      </c>
      <c r="N1668">
        <v>11037266.810000001</v>
      </c>
    </row>
    <row r="1669" spans="1:14" x14ac:dyDescent="0.3">
      <c r="A1669" t="s">
        <v>378</v>
      </c>
      <c r="B1669" t="s">
        <v>32</v>
      </c>
      <c r="C1669" t="s">
        <v>386</v>
      </c>
      <c r="D1669" t="s">
        <v>29</v>
      </c>
      <c r="E1669" t="s">
        <v>380</v>
      </c>
      <c r="F1669" t="s">
        <v>19</v>
      </c>
      <c r="G1669" t="s">
        <v>20</v>
      </c>
      <c r="H1669">
        <v>596.39</v>
      </c>
      <c r="I1669">
        <v>4500</v>
      </c>
      <c r="J1669">
        <v>2683755</v>
      </c>
      <c r="K1669">
        <v>3103315.3650000002</v>
      </c>
      <c r="L1669">
        <v>182.8</v>
      </c>
      <c r="M1669">
        <v>0</v>
      </c>
      <c r="N1669">
        <v>956990</v>
      </c>
    </row>
    <row r="1670" spans="1:14" x14ac:dyDescent="0.3">
      <c r="A1670" t="s">
        <v>378</v>
      </c>
      <c r="B1670" t="s">
        <v>33</v>
      </c>
      <c r="C1670" t="s">
        <v>386</v>
      </c>
      <c r="D1670" t="s">
        <v>29</v>
      </c>
      <c r="E1670" t="s">
        <v>380</v>
      </c>
      <c r="F1670" t="s">
        <v>19</v>
      </c>
      <c r="G1670" t="s">
        <v>20</v>
      </c>
      <c r="H1670">
        <v>15.4</v>
      </c>
      <c r="I1670">
        <v>65000</v>
      </c>
      <c r="J1670">
        <v>1001000</v>
      </c>
      <c r="K1670">
        <v>1174148.206</v>
      </c>
      <c r="L1670">
        <v>5.16</v>
      </c>
      <c r="M1670">
        <v>0</v>
      </c>
      <c r="N1670">
        <v>418830</v>
      </c>
    </row>
    <row r="1671" spans="1:14" x14ac:dyDescent="0.3">
      <c r="A1671" t="s">
        <v>378</v>
      </c>
      <c r="B1671" t="s">
        <v>34</v>
      </c>
      <c r="C1671" t="s">
        <v>386</v>
      </c>
      <c r="D1671" t="s">
        <v>29</v>
      </c>
      <c r="E1671" t="s">
        <v>380</v>
      </c>
      <c r="F1671" t="s">
        <v>19</v>
      </c>
      <c r="G1671" t="s">
        <v>20</v>
      </c>
      <c r="H1671">
        <v>65801.84</v>
      </c>
      <c r="I1671">
        <v>1</v>
      </c>
      <c r="J1671">
        <v>65801.84</v>
      </c>
      <c r="K1671">
        <v>65801.84</v>
      </c>
      <c r="L1671">
        <v>7271.38</v>
      </c>
      <c r="M1671">
        <v>0</v>
      </c>
      <c r="N1671">
        <v>7271.38</v>
      </c>
    </row>
    <row r="1672" spans="1:14" x14ac:dyDescent="0.3">
      <c r="A1672" t="s">
        <v>378</v>
      </c>
      <c r="B1672" t="s">
        <v>80</v>
      </c>
      <c r="C1672" t="s">
        <v>387</v>
      </c>
      <c r="D1672" t="s">
        <v>29</v>
      </c>
      <c r="E1672" t="s">
        <v>380</v>
      </c>
      <c r="F1672" t="s">
        <v>19</v>
      </c>
      <c r="G1672" t="s">
        <v>20</v>
      </c>
      <c r="H1672">
        <v>1.17</v>
      </c>
      <c r="I1672">
        <v>4000</v>
      </c>
      <c r="J1672">
        <v>4680</v>
      </c>
      <c r="K1672">
        <v>6155.3816999999999</v>
      </c>
      <c r="L1672">
        <v>0</v>
      </c>
      <c r="M1672">
        <v>0</v>
      </c>
      <c r="N1672">
        <v>0</v>
      </c>
    </row>
    <row r="1673" spans="1:14" x14ac:dyDescent="0.3">
      <c r="A1673" t="s">
        <v>378</v>
      </c>
      <c r="B1673" t="s">
        <v>27</v>
      </c>
      <c r="C1673" t="s">
        <v>387</v>
      </c>
      <c r="D1673" t="s">
        <v>29</v>
      </c>
      <c r="E1673" t="s">
        <v>380</v>
      </c>
      <c r="F1673" t="s">
        <v>19</v>
      </c>
      <c r="G1673" t="s">
        <v>20</v>
      </c>
      <c r="H1673">
        <v>256.33</v>
      </c>
      <c r="I1673">
        <v>5000</v>
      </c>
      <c r="J1673">
        <v>1281650</v>
      </c>
      <c r="K1673">
        <v>1404998.5593000001</v>
      </c>
      <c r="L1673">
        <v>117.1</v>
      </c>
      <c r="M1673">
        <v>0.14000000000000001</v>
      </c>
      <c r="N1673">
        <v>649598.31000000006</v>
      </c>
    </row>
    <row r="1674" spans="1:14" x14ac:dyDescent="0.3">
      <c r="A1674" t="s">
        <v>378</v>
      </c>
      <c r="B1674" t="s">
        <v>31</v>
      </c>
      <c r="C1674" t="s">
        <v>387</v>
      </c>
      <c r="D1674" t="s">
        <v>29</v>
      </c>
      <c r="E1674" t="s">
        <v>380</v>
      </c>
      <c r="F1674" t="s">
        <v>19</v>
      </c>
      <c r="G1674" t="s">
        <v>20</v>
      </c>
      <c r="H1674">
        <v>3432.68</v>
      </c>
      <c r="I1674">
        <v>5000</v>
      </c>
      <c r="J1674">
        <v>17163400</v>
      </c>
      <c r="K1674">
        <v>19041728.169199999</v>
      </c>
      <c r="L1674">
        <v>2467.12</v>
      </c>
      <c r="M1674">
        <v>77.89</v>
      </c>
      <c r="N1674">
        <v>13299492.970000001</v>
      </c>
    </row>
    <row r="1675" spans="1:14" x14ac:dyDescent="0.3">
      <c r="A1675" t="s">
        <v>378</v>
      </c>
      <c r="B1675" t="s">
        <v>32</v>
      </c>
      <c r="C1675" t="s">
        <v>387</v>
      </c>
      <c r="D1675" t="s">
        <v>29</v>
      </c>
      <c r="E1675" t="s">
        <v>380</v>
      </c>
      <c r="F1675" t="s">
        <v>19</v>
      </c>
      <c r="G1675" t="s">
        <v>20</v>
      </c>
      <c r="H1675">
        <v>596.39</v>
      </c>
      <c r="I1675">
        <v>4500</v>
      </c>
      <c r="J1675">
        <v>2683755</v>
      </c>
      <c r="K1675">
        <v>3103315.3650000002</v>
      </c>
      <c r="L1675">
        <v>208.48</v>
      </c>
      <c r="M1675">
        <v>0</v>
      </c>
      <c r="N1675">
        <v>1081931</v>
      </c>
    </row>
    <row r="1676" spans="1:14" x14ac:dyDescent="0.3">
      <c r="A1676" t="s">
        <v>378</v>
      </c>
      <c r="B1676" t="s">
        <v>33</v>
      </c>
      <c r="C1676" t="s">
        <v>387</v>
      </c>
      <c r="D1676" t="s">
        <v>29</v>
      </c>
      <c r="E1676" t="s">
        <v>380</v>
      </c>
      <c r="F1676" t="s">
        <v>19</v>
      </c>
      <c r="G1676" t="s">
        <v>20</v>
      </c>
      <c r="H1676">
        <v>15.4</v>
      </c>
      <c r="I1676">
        <v>65000</v>
      </c>
      <c r="J1676">
        <v>1001000</v>
      </c>
      <c r="K1676">
        <v>1174148.206</v>
      </c>
      <c r="L1676">
        <v>6.25</v>
      </c>
      <c r="M1676">
        <v>0</v>
      </c>
      <c r="N1676">
        <v>483890</v>
      </c>
    </row>
    <row r="1677" spans="1:14" x14ac:dyDescent="0.3">
      <c r="A1677" t="s">
        <v>378</v>
      </c>
      <c r="B1677" t="s">
        <v>34</v>
      </c>
      <c r="C1677" t="s">
        <v>387</v>
      </c>
      <c r="D1677" t="s">
        <v>29</v>
      </c>
      <c r="E1677" t="s">
        <v>380</v>
      </c>
      <c r="F1677" t="s">
        <v>19</v>
      </c>
      <c r="G1677" t="s">
        <v>20</v>
      </c>
      <c r="H1677">
        <v>65801.84</v>
      </c>
      <c r="I1677">
        <v>1</v>
      </c>
      <c r="J1677">
        <v>65801.84</v>
      </c>
      <c r="K1677">
        <v>65801.84</v>
      </c>
      <c r="L1677">
        <v>109529.41</v>
      </c>
      <c r="M1677">
        <v>4.28</v>
      </c>
      <c r="N1677">
        <v>108542.41</v>
      </c>
    </row>
    <row r="1678" spans="1:14" x14ac:dyDescent="0.3">
      <c r="A1678" t="s">
        <v>378</v>
      </c>
      <c r="B1678" t="s">
        <v>80</v>
      </c>
      <c r="C1678" t="s">
        <v>388</v>
      </c>
      <c r="D1678" t="s">
        <v>64</v>
      </c>
      <c r="E1678" t="s">
        <v>380</v>
      </c>
      <c r="F1678" t="s">
        <v>19</v>
      </c>
      <c r="G1678" t="s">
        <v>20</v>
      </c>
      <c r="H1678">
        <v>1.44</v>
      </c>
      <c r="I1678">
        <v>4000</v>
      </c>
      <c r="J1678">
        <v>5760</v>
      </c>
      <c r="K1678">
        <v>7575.8544000000002</v>
      </c>
      <c r="L1678">
        <v>0</v>
      </c>
      <c r="M1678">
        <v>0</v>
      </c>
      <c r="N1678">
        <v>0</v>
      </c>
    </row>
    <row r="1679" spans="1:14" x14ac:dyDescent="0.3">
      <c r="A1679" t="s">
        <v>378</v>
      </c>
      <c r="B1679" t="s">
        <v>27</v>
      </c>
      <c r="C1679" t="s">
        <v>388</v>
      </c>
      <c r="D1679" t="s">
        <v>64</v>
      </c>
      <c r="E1679" t="s">
        <v>380</v>
      </c>
      <c r="F1679" t="s">
        <v>19</v>
      </c>
      <c r="G1679" t="s">
        <v>20</v>
      </c>
      <c r="H1679">
        <v>314.62</v>
      </c>
      <c r="I1679">
        <v>5000</v>
      </c>
      <c r="J1679">
        <v>1573100</v>
      </c>
      <c r="K1679">
        <v>1724498.2901999999</v>
      </c>
      <c r="L1679">
        <v>411.96</v>
      </c>
      <c r="M1679">
        <v>5.1100000000000003</v>
      </c>
      <c r="N1679">
        <v>2156135.7599999998</v>
      </c>
    </row>
    <row r="1680" spans="1:14" x14ac:dyDescent="0.3">
      <c r="A1680" t="s">
        <v>378</v>
      </c>
      <c r="B1680" t="s">
        <v>31</v>
      </c>
      <c r="C1680" t="s">
        <v>388</v>
      </c>
      <c r="D1680" t="s">
        <v>64</v>
      </c>
      <c r="E1680" t="s">
        <v>380</v>
      </c>
      <c r="F1680" t="s">
        <v>19</v>
      </c>
      <c r="G1680" t="s">
        <v>20</v>
      </c>
      <c r="H1680">
        <v>4213.1899999999996</v>
      </c>
      <c r="I1680">
        <v>5000</v>
      </c>
      <c r="J1680">
        <v>21065950</v>
      </c>
      <c r="K1680">
        <v>23371365.436099999</v>
      </c>
      <c r="L1680">
        <v>3921.36</v>
      </c>
      <c r="M1680">
        <v>206.35</v>
      </c>
      <c r="N1680">
        <v>20494124.059999999</v>
      </c>
    </row>
    <row r="1681" spans="1:14" x14ac:dyDescent="0.3">
      <c r="A1681" t="s">
        <v>378</v>
      </c>
      <c r="B1681" t="s">
        <v>32</v>
      </c>
      <c r="C1681" t="s">
        <v>388</v>
      </c>
      <c r="D1681" t="s">
        <v>64</v>
      </c>
      <c r="E1681" t="s">
        <v>380</v>
      </c>
      <c r="F1681" t="s">
        <v>19</v>
      </c>
      <c r="G1681" t="s">
        <v>20</v>
      </c>
      <c r="H1681">
        <v>732.02</v>
      </c>
      <c r="I1681">
        <v>4500</v>
      </c>
      <c r="J1681">
        <v>3294090</v>
      </c>
      <c r="K1681">
        <v>3809066.07</v>
      </c>
      <c r="L1681">
        <v>380.85</v>
      </c>
      <c r="M1681">
        <v>0</v>
      </c>
      <c r="N1681">
        <v>1972464.65</v>
      </c>
    </row>
    <row r="1682" spans="1:14" x14ac:dyDescent="0.3">
      <c r="A1682" t="s">
        <v>378</v>
      </c>
      <c r="B1682" t="s">
        <v>33</v>
      </c>
      <c r="C1682" t="s">
        <v>388</v>
      </c>
      <c r="D1682" t="s">
        <v>64</v>
      </c>
      <c r="E1682" t="s">
        <v>380</v>
      </c>
      <c r="F1682" t="s">
        <v>19</v>
      </c>
      <c r="G1682" t="s">
        <v>20</v>
      </c>
      <c r="H1682">
        <v>18.91</v>
      </c>
      <c r="I1682">
        <v>65000</v>
      </c>
      <c r="J1682">
        <v>1229150</v>
      </c>
      <c r="K1682">
        <v>1441762.5049000001</v>
      </c>
      <c r="L1682">
        <v>33.68</v>
      </c>
      <c r="M1682">
        <v>0.98</v>
      </c>
      <c r="N1682">
        <v>2441480</v>
      </c>
    </row>
    <row r="1683" spans="1:14" x14ac:dyDescent="0.3">
      <c r="A1683" t="s">
        <v>378</v>
      </c>
      <c r="B1683" t="s">
        <v>34</v>
      </c>
      <c r="C1683" t="s">
        <v>388</v>
      </c>
      <c r="D1683" t="s">
        <v>64</v>
      </c>
      <c r="E1683" t="s">
        <v>380</v>
      </c>
      <c r="F1683" t="s">
        <v>19</v>
      </c>
      <c r="G1683" t="s">
        <v>20</v>
      </c>
      <c r="H1683">
        <v>80763.66</v>
      </c>
      <c r="I1683">
        <v>1</v>
      </c>
      <c r="J1683">
        <v>80763.66</v>
      </c>
      <c r="K1683">
        <v>80763.66</v>
      </c>
      <c r="L1683">
        <v>40896.49</v>
      </c>
      <c r="M1683">
        <v>5.47</v>
      </c>
      <c r="N1683">
        <v>38018.29</v>
      </c>
    </row>
    <row r="1684" spans="1:14" x14ac:dyDescent="0.3">
      <c r="A1684" t="s">
        <v>378</v>
      </c>
      <c r="B1684" t="s">
        <v>80</v>
      </c>
      <c r="C1684" t="s">
        <v>389</v>
      </c>
      <c r="D1684" t="s">
        <v>64</v>
      </c>
      <c r="E1684" t="s">
        <v>380</v>
      </c>
      <c r="F1684" t="s">
        <v>19</v>
      </c>
      <c r="G1684" t="s">
        <v>20</v>
      </c>
      <c r="H1684">
        <v>1.44</v>
      </c>
      <c r="I1684">
        <v>4000</v>
      </c>
      <c r="J1684">
        <v>5760</v>
      </c>
      <c r="K1684">
        <v>7575.8544000000002</v>
      </c>
      <c r="L1684">
        <v>0</v>
      </c>
      <c r="M1684">
        <v>0</v>
      </c>
      <c r="N1684">
        <v>0</v>
      </c>
    </row>
    <row r="1685" spans="1:14" x14ac:dyDescent="0.3">
      <c r="A1685" t="s">
        <v>378</v>
      </c>
      <c r="B1685" t="s">
        <v>27</v>
      </c>
      <c r="C1685" t="s">
        <v>389</v>
      </c>
      <c r="D1685" t="s">
        <v>64</v>
      </c>
      <c r="E1685" t="s">
        <v>380</v>
      </c>
      <c r="F1685" t="s">
        <v>19</v>
      </c>
      <c r="G1685" t="s">
        <v>20</v>
      </c>
      <c r="H1685">
        <v>314.62</v>
      </c>
      <c r="I1685">
        <v>5000</v>
      </c>
      <c r="J1685">
        <v>1573100</v>
      </c>
      <c r="K1685">
        <v>1724498.2901999999</v>
      </c>
      <c r="L1685">
        <v>256.3</v>
      </c>
      <c r="M1685">
        <v>31.06</v>
      </c>
      <c r="N1685">
        <v>1226871.3899999999</v>
      </c>
    </row>
    <row r="1686" spans="1:14" x14ac:dyDescent="0.3">
      <c r="A1686" t="s">
        <v>378</v>
      </c>
      <c r="B1686" t="s">
        <v>31</v>
      </c>
      <c r="C1686" t="s">
        <v>389</v>
      </c>
      <c r="D1686" t="s">
        <v>64</v>
      </c>
      <c r="E1686" t="s">
        <v>380</v>
      </c>
      <c r="F1686" t="s">
        <v>19</v>
      </c>
      <c r="G1686" t="s">
        <v>20</v>
      </c>
      <c r="H1686">
        <v>4213.1899999999996</v>
      </c>
      <c r="I1686">
        <v>5000</v>
      </c>
      <c r="J1686">
        <v>21065950</v>
      </c>
      <c r="K1686">
        <v>23371365.436099999</v>
      </c>
      <c r="L1686">
        <v>1746.6</v>
      </c>
      <c r="M1686">
        <v>104.92</v>
      </c>
      <c r="N1686">
        <v>9025118.1699999999</v>
      </c>
    </row>
    <row r="1687" spans="1:14" x14ac:dyDescent="0.3">
      <c r="A1687" t="s">
        <v>378</v>
      </c>
      <c r="B1687" t="s">
        <v>32</v>
      </c>
      <c r="C1687" t="s">
        <v>389</v>
      </c>
      <c r="D1687" t="s">
        <v>64</v>
      </c>
      <c r="E1687" t="s">
        <v>380</v>
      </c>
      <c r="F1687" t="s">
        <v>19</v>
      </c>
      <c r="G1687" t="s">
        <v>20</v>
      </c>
      <c r="H1687">
        <v>732.02</v>
      </c>
      <c r="I1687">
        <v>4500</v>
      </c>
      <c r="J1687">
        <v>3294090</v>
      </c>
      <c r="K1687">
        <v>3809066.07</v>
      </c>
      <c r="L1687">
        <v>464.24</v>
      </c>
      <c r="M1687">
        <v>0</v>
      </c>
      <c r="N1687">
        <v>2402597.25</v>
      </c>
    </row>
    <row r="1688" spans="1:14" x14ac:dyDescent="0.3">
      <c r="A1688" t="s">
        <v>378</v>
      </c>
      <c r="B1688" t="s">
        <v>33</v>
      </c>
      <c r="C1688" t="s">
        <v>389</v>
      </c>
      <c r="D1688" t="s">
        <v>64</v>
      </c>
      <c r="E1688" t="s">
        <v>380</v>
      </c>
      <c r="F1688" t="s">
        <v>19</v>
      </c>
      <c r="G1688" t="s">
        <v>20</v>
      </c>
      <c r="H1688">
        <v>18.91</v>
      </c>
      <c r="I1688">
        <v>65000</v>
      </c>
      <c r="J1688">
        <v>1229150</v>
      </c>
      <c r="K1688">
        <v>1441762.5049000001</v>
      </c>
      <c r="L1688">
        <v>15.77</v>
      </c>
      <c r="M1688">
        <v>1.42</v>
      </c>
      <c r="N1688">
        <v>1094370</v>
      </c>
    </row>
    <row r="1689" spans="1:14" x14ac:dyDescent="0.3">
      <c r="A1689" t="s">
        <v>378</v>
      </c>
      <c r="B1689" t="s">
        <v>34</v>
      </c>
      <c r="C1689" t="s">
        <v>389</v>
      </c>
      <c r="D1689" t="s">
        <v>64</v>
      </c>
      <c r="E1689" t="s">
        <v>380</v>
      </c>
      <c r="F1689" t="s">
        <v>19</v>
      </c>
      <c r="G1689" t="s">
        <v>20</v>
      </c>
      <c r="H1689">
        <v>80763.66</v>
      </c>
      <c r="I1689">
        <v>1</v>
      </c>
      <c r="J1689">
        <v>80763.66</v>
      </c>
      <c r="K1689">
        <v>80763.66</v>
      </c>
      <c r="L1689">
        <v>32377.39</v>
      </c>
      <c r="M1689">
        <v>0</v>
      </c>
      <c r="N1689">
        <v>32377.39</v>
      </c>
    </row>
    <row r="1690" spans="1:14" x14ac:dyDescent="0.3">
      <c r="A1690" t="s">
        <v>378</v>
      </c>
      <c r="B1690" t="s">
        <v>80</v>
      </c>
      <c r="C1690" t="s">
        <v>390</v>
      </c>
      <c r="D1690" t="s">
        <v>29</v>
      </c>
      <c r="E1690" t="s">
        <v>380</v>
      </c>
      <c r="F1690" t="s">
        <v>19</v>
      </c>
      <c r="G1690" t="s">
        <v>20</v>
      </c>
      <c r="H1690">
        <v>1.17</v>
      </c>
      <c r="I1690">
        <v>4000</v>
      </c>
      <c r="J1690">
        <v>4680</v>
      </c>
      <c r="K1690">
        <v>6155.3816999999999</v>
      </c>
      <c r="L1690">
        <v>3.73</v>
      </c>
      <c r="M1690">
        <v>0</v>
      </c>
      <c r="N1690">
        <v>19746</v>
      </c>
    </row>
    <row r="1691" spans="1:14" x14ac:dyDescent="0.3">
      <c r="A1691" t="s">
        <v>378</v>
      </c>
      <c r="B1691" t="s">
        <v>27</v>
      </c>
      <c r="C1691" t="s">
        <v>390</v>
      </c>
      <c r="D1691" t="s">
        <v>29</v>
      </c>
      <c r="E1691" t="s">
        <v>380</v>
      </c>
      <c r="F1691" t="s">
        <v>19</v>
      </c>
      <c r="G1691" t="s">
        <v>20</v>
      </c>
      <c r="H1691">
        <v>256.33</v>
      </c>
      <c r="I1691">
        <v>5000</v>
      </c>
      <c r="J1691">
        <v>1281650</v>
      </c>
      <c r="K1691">
        <v>1404998.5593000001</v>
      </c>
      <c r="L1691">
        <v>115.46</v>
      </c>
      <c r="M1691">
        <v>0</v>
      </c>
      <c r="N1691">
        <v>618551.38</v>
      </c>
    </row>
    <row r="1692" spans="1:14" x14ac:dyDescent="0.3">
      <c r="A1692" t="s">
        <v>378</v>
      </c>
      <c r="B1692" t="s">
        <v>31</v>
      </c>
      <c r="C1692" t="s">
        <v>390</v>
      </c>
      <c r="D1692" t="s">
        <v>29</v>
      </c>
      <c r="E1692" t="s">
        <v>380</v>
      </c>
      <c r="F1692" t="s">
        <v>19</v>
      </c>
      <c r="G1692" t="s">
        <v>20</v>
      </c>
      <c r="H1692">
        <v>3432.68</v>
      </c>
      <c r="I1692">
        <v>5000</v>
      </c>
      <c r="J1692">
        <v>17163400</v>
      </c>
      <c r="K1692">
        <v>19041728.169199999</v>
      </c>
      <c r="L1692">
        <v>1680.74</v>
      </c>
      <c r="M1692">
        <v>93.96</v>
      </c>
      <c r="N1692">
        <v>8775781.0199999996</v>
      </c>
    </row>
    <row r="1693" spans="1:14" x14ac:dyDescent="0.3">
      <c r="A1693" t="s">
        <v>378</v>
      </c>
      <c r="B1693" t="s">
        <v>32</v>
      </c>
      <c r="C1693" t="s">
        <v>390</v>
      </c>
      <c r="D1693" t="s">
        <v>29</v>
      </c>
      <c r="E1693" t="s">
        <v>380</v>
      </c>
      <c r="F1693" t="s">
        <v>19</v>
      </c>
      <c r="G1693" t="s">
        <v>20</v>
      </c>
      <c r="H1693">
        <v>596.39</v>
      </c>
      <c r="I1693">
        <v>4500</v>
      </c>
      <c r="J1693">
        <v>2683755</v>
      </c>
      <c r="K1693">
        <v>3103315.3650000002</v>
      </c>
      <c r="L1693">
        <v>268.54000000000002</v>
      </c>
      <c r="M1693">
        <v>0</v>
      </c>
      <c r="N1693">
        <v>1399721</v>
      </c>
    </row>
    <row r="1694" spans="1:14" x14ac:dyDescent="0.3">
      <c r="A1694" t="s">
        <v>378</v>
      </c>
      <c r="B1694" t="s">
        <v>33</v>
      </c>
      <c r="C1694" t="s">
        <v>390</v>
      </c>
      <c r="D1694" t="s">
        <v>29</v>
      </c>
      <c r="E1694" t="s">
        <v>380</v>
      </c>
      <c r="F1694" t="s">
        <v>19</v>
      </c>
      <c r="G1694" t="s">
        <v>20</v>
      </c>
      <c r="H1694">
        <v>15.4</v>
      </c>
      <c r="I1694">
        <v>65000</v>
      </c>
      <c r="J1694">
        <v>1001000</v>
      </c>
      <c r="K1694">
        <v>1174148.206</v>
      </c>
      <c r="L1694">
        <v>8.3000000000000007</v>
      </c>
      <c r="M1694">
        <v>0</v>
      </c>
      <c r="N1694">
        <v>590440</v>
      </c>
    </row>
    <row r="1695" spans="1:14" x14ac:dyDescent="0.3">
      <c r="A1695" t="s">
        <v>378</v>
      </c>
      <c r="B1695" t="s">
        <v>34</v>
      </c>
      <c r="C1695" t="s">
        <v>390</v>
      </c>
      <c r="D1695" t="s">
        <v>29</v>
      </c>
      <c r="E1695" t="s">
        <v>380</v>
      </c>
      <c r="F1695" t="s">
        <v>19</v>
      </c>
      <c r="G1695" t="s">
        <v>20</v>
      </c>
      <c r="H1695">
        <v>65801.84</v>
      </c>
      <c r="I1695">
        <v>1</v>
      </c>
      <c r="J1695">
        <v>65801.84</v>
      </c>
      <c r="K1695">
        <v>65801.84</v>
      </c>
      <c r="L1695">
        <v>23466.98</v>
      </c>
      <c r="M1695">
        <v>2.83</v>
      </c>
      <c r="N1695">
        <v>22080.28</v>
      </c>
    </row>
    <row r="1696" spans="1:14" x14ac:dyDescent="0.3">
      <c r="A1696" t="s">
        <v>378</v>
      </c>
      <c r="B1696" t="s">
        <v>80</v>
      </c>
      <c r="C1696" t="s">
        <v>391</v>
      </c>
      <c r="D1696" t="s">
        <v>29</v>
      </c>
      <c r="E1696" t="s">
        <v>380</v>
      </c>
      <c r="F1696" t="s">
        <v>19</v>
      </c>
      <c r="G1696" t="s">
        <v>20</v>
      </c>
      <c r="H1696">
        <v>1.17</v>
      </c>
      <c r="I1696">
        <v>4000</v>
      </c>
      <c r="J1696">
        <v>4680</v>
      </c>
      <c r="K1696">
        <v>6155.3816999999999</v>
      </c>
      <c r="L1696">
        <v>0</v>
      </c>
      <c r="M1696">
        <v>0</v>
      </c>
      <c r="N1696">
        <v>0</v>
      </c>
    </row>
    <row r="1697" spans="1:14" x14ac:dyDescent="0.3">
      <c r="A1697" t="s">
        <v>378</v>
      </c>
      <c r="B1697" t="s">
        <v>27</v>
      </c>
      <c r="C1697" t="s">
        <v>391</v>
      </c>
      <c r="D1697" t="s">
        <v>29</v>
      </c>
      <c r="E1697" t="s">
        <v>380</v>
      </c>
      <c r="F1697" t="s">
        <v>19</v>
      </c>
      <c r="G1697" t="s">
        <v>20</v>
      </c>
      <c r="H1697">
        <v>256.33</v>
      </c>
      <c r="I1697">
        <v>5000</v>
      </c>
      <c r="J1697">
        <v>1281650</v>
      </c>
      <c r="K1697">
        <v>1404998.5593000001</v>
      </c>
      <c r="L1697">
        <v>199.3</v>
      </c>
      <c r="M1697">
        <v>21.81</v>
      </c>
      <c r="N1697">
        <v>948764</v>
      </c>
    </row>
    <row r="1698" spans="1:14" x14ac:dyDescent="0.3">
      <c r="A1698" t="s">
        <v>378</v>
      </c>
      <c r="B1698" t="s">
        <v>31</v>
      </c>
      <c r="C1698" t="s">
        <v>391</v>
      </c>
      <c r="D1698" t="s">
        <v>29</v>
      </c>
      <c r="E1698" t="s">
        <v>380</v>
      </c>
      <c r="F1698" t="s">
        <v>19</v>
      </c>
      <c r="G1698" t="s">
        <v>20</v>
      </c>
      <c r="H1698">
        <v>3432.68</v>
      </c>
      <c r="I1698">
        <v>5000</v>
      </c>
      <c r="J1698">
        <v>17163400</v>
      </c>
      <c r="K1698">
        <v>19041728.169199999</v>
      </c>
      <c r="L1698">
        <v>1410.73</v>
      </c>
      <c r="M1698">
        <v>66.34</v>
      </c>
      <c r="N1698">
        <v>7393108.75</v>
      </c>
    </row>
    <row r="1699" spans="1:14" x14ac:dyDescent="0.3">
      <c r="A1699" t="s">
        <v>378</v>
      </c>
      <c r="B1699" t="s">
        <v>32</v>
      </c>
      <c r="C1699" t="s">
        <v>391</v>
      </c>
      <c r="D1699" t="s">
        <v>29</v>
      </c>
      <c r="E1699" t="s">
        <v>380</v>
      </c>
      <c r="F1699" t="s">
        <v>19</v>
      </c>
      <c r="G1699" t="s">
        <v>20</v>
      </c>
      <c r="H1699">
        <v>596.39</v>
      </c>
      <c r="I1699">
        <v>4500</v>
      </c>
      <c r="J1699">
        <v>2683755</v>
      </c>
      <c r="K1699">
        <v>3103315.3650000002</v>
      </c>
      <c r="L1699">
        <v>374.24</v>
      </c>
      <c r="M1699">
        <v>0</v>
      </c>
      <c r="N1699">
        <v>1944614.8</v>
      </c>
    </row>
    <row r="1700" spans="1:14" x14ac:dyDescent="0.3">
      <c r="A1700" t="s">
        <v>378</v>
      </c>
      <c r="B1700" t="s">
        <v>33</v>
      </c>
      <c r="C1700" t="s">
        <v>391</v>
      </c>
      <c r="D1700" t="s">
        <v>29</v>
      </c>
      <c r="E1700" t="s">
        <v>380</v>
      </c>
      <c r="F1700" t="s">
        <v>19</v>
      </c>
      <c r="G1700" t="s">
        <v>20</v>
      </c>
      <c r="H1700">
        <v>15.4</v>
      </c>
      <c r="I1700">
        <v>65000</v>
      </c>
      <c r="J1700">
        <v>1001000</v>
      </c>
      <c r="K1700">
        <v>1174148.206</v>
      </c>
      <c r="L1700">
        <v>16.350000000000001</v>
      </c>
      <c r="M1700">
        <v>1.43</v>
      </c>
      <c r="N1700">
        <v>1065780</v>
      </c>
    </row>
    <row r="1701" spans="1:14" x14ac:dyDescent="0.3">
      <c r="A1701" t="s">
        <v>378</v>
      </c>
      <c r="B1701" t="s">
        <v>34</v>
      </c>
      <c r="C1701" t="s">
        <v>391</v>
      </c>
      <c r="D1701" t="s">
        <v>29</v>
      </c>
      <c r="E1701" t="s">
        <v>380</v>
      </c>
      <c r="F1701" t="s">
        <v>19</v>
      </c>
      <c r="G1701" t="s">
        <v>20</v>
      </c>
      <c r="H1701">
        <v>65801.84</v>
      </c>
      <c r="I1701">
        <v>1</v>
      </c>
      <c r="J1701">
        <v>65801.84</v>
      </c>
      <c r="K1701">
        <v>65801.84</v>
      </c>
      <c r="L1701">
        <v>57092.5</v>
      </c>
      <c r="M1701">
        <v>3.05</v>
      </c>
      <c r="N1701">
        <v>54805</v>
      </c>
    </row>
    <row r="1702" spans="1:14" x14ac:dyDescent="0.3">
      <c r="A1702" t="s">
        <v>378</v>
      </c>
      <c r="B1702" t="s">
        <v>80</v>
      </c>
      <c r="C1702" t="s">
        <v>392</v>
      </c>
      <c r="D1702" t="s">
        <v>29</v>
      </c>
      <c r="E1702" t="s">
        <v>380</v>
      </c>
      <c r="F1702" t="s">
        <v>19</v>
      </c>
      <c r="G1702" t="s">
        <v>20</v>
      </c>
      <c r="H1702">
        <v>1.17</v>
      </c>
      <c r="I1702">
        <v>4000</v>
      </c>
      <c r="J1702">
        <v>4680</v>
      </c>
      <c r="K1702">
        <v>6155.3816999999999</v>
      </c>
      <c r="L1702">
        <v>0</v>
      </c>
      <c r="M1702">
        <v>0</v>
      </c>
      <c r="N1702">
        <v>0</v>
      </c>
    </row>
    <row r="1703" spans="1:14" x14ac:dyDescent="0.3">
      <c r="A1703" t="s">
        <v>378</v>
      </c>
      <c r="B1703" t="s">
        <v>27</v>
      </c>
      <c r="C1703" t="s">
        <v>392</v>
      </c>
      <c r="D1703" t="s">
        <v>29</v>
      </c>
      <c r="E1703" t="s">
        <v>380</v>
      </c>
      <c r="F1703" t="s">
        <v>19</v>
      </c>
      <c r="G1703" t="s">
        <v>20</v>
      </c>
      <c r="H1703">
        <v>256.33</v>
      </c>
      <c r="I1703">
        <v>5000</v>
      </c>
      <c r="J1703">
        <v>1281650</v>
      </c>
      <c r="K1703">
        <v>1404998.5593000001</v>
      </c>
      <c r="L1703">
        <v>171.35</v>
      </c>
      <c r="M1703">
        <v>11.63</v>
      </c>
      <c r="N1703">
        <v>848327.02</v>
      </c>
    </row>
    <row r="1704" spans="1:14" x14ac:dyDescent="0.3">
      <c r="A1704" t="s">
        <v>378</v>
      </c>
      <c r="B1704" t="s">
        <v>31</v>
      </c>
      <c r="C1704" t="s">
        <v>392</v>
      </c>
      <c r="D1704" t="s">
        <v>29</v>
      </c>
      <c r="E1704" t="s">
        <v>380</v>
      </c>
      <c r="F1704" t="s">
        <v>19</v>
      </c>
      <c r="G1704" t="s">
        <v>20</v>
      </c>
      <c r="H1704">
        <v>3432.68</v>
      </c>
      <c r="I1704">
        <v>5000</v>
      </c>
      <c r="J1704">
        <v>17163400</v>
      </c>
      <c r="K1704">
        <v>19041728.169199999</v>
      </c>
      <c r="L1704">
        <v>1895.33</v>
      </c>
      <c r="M1704">
        <v>62.45</v>
      </c>
      <c r="N1704">
        <v>10065788.02</v>
      </c>
    </row>
    <row r="1705" spans="1:14" x14ac:dyDescent="0.3">
      <c r="A1705" t="s">
        <v>378</v>
      </c>
      <c r="B1705" t="s">
        <v>32</v>
      </c>
      <c r="C1705" t="s">
        <v>392</v>
      </c>
      <c r="D1705" t="s">
        <v>29</v>
      </c>
      <c r="E1705" t="s">
        <v>380</v>
      </c>
      <c r="F1705" t="s">
        <v>19</v>
      </c>
      <c r="G1705" t="s">
        <v>20</v>
      </c>
      <c r="H1705">
        <v>596.39</v>
      </c>
      <c r="I1705">
        <v>4500</v>
      </c>
      <c r="J1705">
        <v>2683755</v>
      </c>
      <c r="K1705">
        <v>3103315.3650000002</v>
      </c>
      <c r="L1705">
        <v>467.72</v>
      </c>
      <c r="M1705">
        <v>0</v>
      </c>
      <c r="N1705">
        <v>2437692.6</v>
      </c>
    </row>
    <row r="1706" spans="1:14" x14ac:dyDescent="0.3">
      <c r="A1706" t="s">
        <v>378</v>
      </c>
      <c r="B1706" t="s">
        <v>33</v>
      </c>
      <c r="C1706" t="s">
        <v>392</v>
      </c>
      <c r="D1706" t="s">
        <v>29</v>
      </c>
      <c r="E1706" t="s">
        <v>380</v>
      </c>
      <c r="F1706" t="s">
        <v>19</v>
      </c>
      <c r="G1706" t="s">
        <v>20</v>
      </c>
      <c r="H1706">
        <v>15.4</v>
      </c>
      <c r="I1706">
        <v>65000</v>
      </c>
      <c r="J1706">
        <v>1001000</v>
      </c>
      <c r="K1706">
        <v>1174148.206</v>
      </c>
      <c r="L1706">
        <v>16.329999999999998</v>
      </c>
      <c r="M1706">
        <v>0.34</v>
      </c>
      <c r="N1706">
        <v>1244965</v>
      </c>
    </row>
    <row r="1707" spans="1:14" x14ac:dyDescent="0.3">
      <c r="A1707" t="s">
        <v>378</v>
      </c>
      <c r="B1707" t="s">
        <v>34</v>
      </c>
      <c r="C1707" t="s">
        <v>392</v>
      </c>
      <c r="D1707" t="s">
        <v>29</v>
      </c>
      <c r="E1707" t="s">
        <v>380</v>
      </c>
      <c r="F1707" t="s">
        <v>19</v>
      </c>
      <c r="G1707" t="s">
        <v>20</v>
      </c>
      <c r="H1707">
        <v>65801.84</v>
      </c>
      <c r="I1707">
        <v>1</v>
      </c>
      <c r="J1707">
        <v>65801.84</v>
      </c>
      <c r="K1707">
        <v>65801.84</v>
      </c>
      <c r="L1707">
        <v>41046.46</v>
      </c>
      <c r="M1707">
        <v>1.23</v>
      </c>
      <c r="N1707">
        <v>40806.36</v>
      </c>
    </row>
    <row r="1708" spans="1:14" x14ac:dyDescent="0.3">
      <c r="A1708" t="s">
        <v>378</v>
      </c>
      <c r="B1708" t="s">
        <v>80</v>
      </c>
      <c r="C1708" t="s">
        <v>393</v>
      </c>
      <c r="D1708" t="s">
        <v>64</v>
      </c>
      <c r="E1708" t="s">
        <v>380</v>
      </c>
      <c r="F1708" t="s">
        <v>19</v>
      </c>
      <c r="G1708" t="s">
        <v>20</v>
      </c>
      <c r="H1708">
        <v>1.44</v>
      </c>
      <c r="I1708">
        <v>4000</v>
      </c>
      <c r="J1708">
        <v>5760</v>
      </c>
      <c r="K1708">
        <v>7575.8544000000002</v>
      </c>
      <c r="L1708">
        <v>0</v>
      </c>
      <c r="M1708">
        <v>0</v>
      </c>
      <c r="N1708">
        <v>0</v>
      </c>
    </row>
    <row r="1709" spans="1:14" x14ac:dyDescent="0.3">
      <c r="A1709" t="s">
        <v>378</v>
      </c>
      <c r="B1709" t="s">
        <v>27</v>
      </c>
      <c r="C1709" t="s">
        <v>393</v>
      </c>
      <c r="D1709" t="s">
        <v>64</v>
      </c>
      <c r="E1709" t="s">
        <v>380</v>
      </c>
      <c r="F1709" t="s">
        <v>19</v>
      </c>
      <c r="G1709" t="s">
        <v>20</v>
      </c>
      <c r="H1709">
        <v>314.62</v>
      </c>
      <c r="I1709">
        <v>5000</v>
      </c>
      <c r="J1709">
        <v>1573100</v>
      </c>
      <c r="K1709">
        <v>1724498.2901999999</v>
      </c>
      <c r="L1709">
        <v>364.56</v>
      </c>
      <c r="M1709">
        <v>12.99</v>
      </c>
      <c r="N1709">
        <v>1926510.48</v>
      </c>
    </row>
    <row r="1710" spans="1:14" x14ac:dyDescent="0.3">
      <c r="A1710" t="s">
        <v>378</v>
      </c>
      <c r="B1710" t="s">
        <v>31</v>
      </c>
      <c r="C1710" t="s">
        <v>393</v>
      </c>
      <c r="D1710" t="s">
        <v>64</v>
      </c>
      <c r="E1710" t="s">
        <v>380</v>
      </c>
      <c r="F1710" t="s">
        <v>19</v>
      </c>
      <c r="G1710" t="s">
        <v>20</v>
      </c>
      <c r="H1710">
        <v>4213.1899999999996</v>
      </c>
      <c r="I1710">
        <v>5000</v>
      </c>
      <c r="J1710">
        <v>21065950</v>
      </c>
      <c r="K1710">
        <v>23371365.436099999</v>
      </c>
      <c r="L1710">
        <v>2536.23</v>
      </c>
      <c r="M1710">
        <v>95.72</v>
      </c>
      <c r="N1710">
        <v>13454737.52</v>
      </c>
    </row>
    <row r="1711" spans="1:14" x14ac:dyDescent="0.3">
      <c r="A1711" t="s">
        <v>378</v>
      </c>
      <c r="B1711" t="s">
        <v>32</v>
      </c>
      <c r="C1711" t="s">
        <v>393</v>
      </c>
      <c r="D1711" t="s">
        <v>64</v>
      </c>
      <c r="E1711" t="s">
        <v>380</v>
      </c>
      <c r="F1711" t="s">
        <v>19</v>
      </c>
      <c r="G1711" t="s">
        <v>20</v>
      </c>
      <c r="H1711">
        <v>732.02</v>
      </c>
      <c r="I1711">
        <v>4500</v>
      </c>
      <c r="J1711">
        <v>3294090</v>
      </c>
      <c r="K1711">
        <v>3809066.07</v>
      </c>
      <c r="L1711">
        <v>431.86</v>
      </c>
      <c r="M1711">
        <v>0</v>
      </c>
      <c r="N1711">
        <v>2238567</v>
      </c>
    </row>
    <row r="1712" spans="1:14" x14ac:dyDescent="0.3">
      <c r="A1712" t="s">
        <v>378</v>
      </c>
      <c r="B1712" t="s">
        <v>33</v>
      </c>
      <c r="C1712" t="s">
        <v>393</v>
      </c>
      <c r="D1712" t="s">
        <v>64</v>
      </c>
      <c r="E1712" t="s">
        <v>380</v>
      </c>
      <c r="F1712" t="s">
        <v>19</v>
      </c>
      <c r="G1712" t="s">
        <v>20</v>
      </c>
      <c r="H1712">
        <v>18.91</v>
      </c>
      <c r="I1712">
        <v>65000</v>
      </c>
      <c r="J1712">
        <v>1229150</v>
      </c>
      <c r="K1712">
        <v>1441762.5049000001</v>
      </c>
      <c r="L1712">
        <v>19.38</v>
      </c>
      <c r="M1712">
        <v>0.06</v>
      </c>
      <c r="N1712">
        <v>1518560</v>
      </c>
    </row>
    <row r="1713" spans="1:14" x14ac:dyDescent="0.3">
      <c r="A1713" t="s">
        <v>378</v>
      </c>
      <c r="B1713" t="s">
        <v>34</v>
      </c>
      <c r="C1713" t="s">
        <v>393</v>
      </c>
      <c r="D1713" t="s">
        <v>64</v>
      </c>
      <c r="E1713" t="s">
        <v>380</v>
      </c>
      <c r="F1713" t="s">
        <v>19</v>
      </c>
      <c r="G1713" t="s">
        <v>20</v>
      </c>
      <c r="H1713">
        <v>80763.66</v>
      </c>
      <c r="I1713">
        <v>1</v>
      </c>
      <c r="J1713">
        <v>80763.66</v>
      </c>
      <c r="K1713">
        <v>80763.66</v>
      </c>
      <c r="L1713">
        <v>37224.67</v>
      </c>
      <c r="M1713">
        <v>0.38</v>
      </c>
      <c r="N1713">
        <v>37224.67</v>
      </c>
    </row>
    <row r="1714" spans="1:14" x14ac:dyDescent="0.3">
      <c r="A1714" t="s">
        <v>378</v>
      </c>
      <c r="B1714" t="s">
        <v>80</v>
      </c>
      <c r="C1714" t="s">
        <v>394</v>
      </c>
      <c r="D1714" t="s">
        <v>29</v>
      </c>
      <c r="E1714" t="s">
        <v>380</v>
      </c>
      <c r="F1714" t="s">
        <v>19</v>
      </c>
      <c r="G1714" t="s">
        <v>20</v>
      </c>
      <c r="H1714">
        <v>1.17</v>
      </c>
      <c r="I1714">
        <v>4000</v>
      </c>
      <c r="J1714">
        <v>4680</v>
      </c>
      <c r="K1714">
        <v>6155.3816999999999</v>
      </c>
      <c r="L1714">
        <v>0</v>
      </c>
      <c r="M1714">
        <v>0</v>
      </c>
      <c r="N1714">
        <v>0</v>
      </c>
    </row>
    <row r="1715" spans="1:14" x14ac:dyDescent="0.3">
      <c r="A1715" t="s">
        <v>378</v>
      </c>
      <c r="B1715" t="s">
        <v>27</v>
      </c>
      <c r="C1715" t="s">
        <v>394</v>
      </c>
      <c r="D1715" t="s">
        <v>29</v>
      </c>
      <c r="E1715" t="s">
        <v>380</v>
      </c>
      <c r="F1715" t="s">
        <v>19</v>
      </c>
      <c r="G1715" t="s">
        <v>20</v>
      </c>
      <c r="H1715">
        <v>256.33</v>
      </c>
      <c r="I1715">
        <v>5000</v>
      </c>
      <c r="J1715">
        <v>1281650</v>
      </c>
      <c r="K1715">
        <v>1404998.5593000001</v>
      </c>
      <c r="L1715">
        <v>145.01</v>
      </c>
      <c r="M1715">
        <v>0</v>
      </c>
      <c r="N1715">
        <v>823789.94</v>
      </c>
    </row>
    <row r="1716" spans="1:14" x14ac:dyDescent="0.3">
      <c r="A1716" t="s">
        <v>378</v>
      </c>
      <c r="B1716" t="s">
        <v>31</v>
      </c>
      <c r="C1716" t="s">
        <v>394</v>
      </c>
      <c r="D1716" t="s">
        <v>29</v>
      </c>
      <c r="E1716" t="s">
        <v>380</v>
      </c>
      <c r="F1716" t="s">
        <v>19</v>
      </c>
      <c r="G1716" t="s">
        <v>20</v>
      </c>
      <c r="H1716">
        <v>3432.68</v>
      </c>
      <c r="I1716">
        <v>5000</v>
      </c>
      <c r="J1716">
        <v>17163400</v>
      </c>
      <c r="K1716">
        <v>19041728.169199999</v>
      </c>
      <c r="L1716">
        <v>2073.02</v>
      </c>
      <c r="M1716">
        <v>34.880000000000003</v>
      </c>
      <c r="N1716">
        <v>11268583.439999999</v>
      </c>
    </row>
    <row r="1717" spans="1:14" x14ac:dyDescent="0.3">
      <c r="A1717" t="s">
        <v>378</v>
      </c>
      <c r="B1717" t="s">
        <v>32</v>
      </c>
      <c r="C1717" t="s">
        <v>394</v>
      </c>
      <c r="D1717" t="s">
        <v>29</v>
      </c>
      <c r="E1717" t="s">
        <v>380</v>
      </c>
      <c r="F1717" t="s">
        <v>19</v>
      </c>
      <c r="G1717" t="s">
        <v>20</v>
      </c>
      <c r="H1717">
        <v>596.39</v>
      </c>
      <c r="I1717">
        <v>4500</v>
      </c>
      <c r="J1717">
        <v>2683755</v>
      </c>
      <c r="K1717">
        <v>3103315.3650000002</v>
      </c>
      <c r="L1717">
        <v>445.91</v>
      </c>
      <c r="M1717">
        <v>0</v>
      </c>
      <c r="N1717">
        <v>2314718</v>
      </c>
    </row>
    <row r="1718" spans="1:14" x14ac:dyDescent="0.3">
      <c r="A1718" t="s">
        <v>378</v>
      </c>
      <c r="B1718" t="s">
        <v>33</v>
      </c>
      <c r="C1718" t="s">
        <v>394</v>
      </c>
      <c r="D1718" t="s">
        <v>29</v>
      </c>
      <c r="E1718" t="s">
        <v>380</v>
      </c>
      <c r="F1718" t="s">
        <v>19</v>
      </c>
      <c r="G1718" t="s">
        <v>20</v>
      </c>
      <c r="H1718">
        <v>15.4</v>
      </c>
      <c r="I1718">
        <v>65000</v>
      </c>
      <c r="J1718">
        <v>1001000</v>
      </c>
      <c r="K1718">
        <v>1174148.206</v>
      </c>
      <c r="L1718">
        <v>7.34</v>
      </c>
      <c r="M1718">
        <v>0</v>
      </c>
      <c r="N1718">
        <v>524940</v>
      </c>
    </row>
    <row r="1719" spans="1:14" x14ac:dyDescent="0.3">
      <c r="A1719" t="s">
        <v>378</v>
      </c>
      <c r="B1719" t="s">
        <v>34</v>
      </c>
      <c r="C1719" t="s">
        <v>394</v>
      </c>
      <c r="D1719" t="s">
        <v>29</v>
      </c>
      <c r="E1719" t="s">
        <v>380</v>
      </c>
      <c r="F1719" t="s">
        <v>19</v>
      </c>
      <c r="G1719" t="s">
        <v>20</v>
      </c>
      <c r="H1719">
        <v>65801.84</v>
      </c>
      <c r="I1719">
        <v>1</v>
      </c>
      <c r="J1719">
        <v>65801.84</v>
      </c>
      <c r="K1719">
        <v>65801.84</v>
      </c>
      <c r="L1719">
        <v>94592.6</v>
      </c>
      <c r="M1719">
        <v>2.09</v>
      </c>
      <c r="N1719">
        <v>94186.6</v>
      </c>
    </row>
    <row r="1720" spans="1:14" x14ac:dyDescent="0.3">
      <c r="A1720" t="s">
        <v>378</v>
      </c>
      <c r="B1720" t="s">
        <v>80</v>
      </c>
      <c r="C1720" t="s">
        <v>395</v>
      </c>
      <c r="D1720" t="s">
        <v>29</v>
      </c>
      <c r="E1720" t="s">
        <v>380</v>
      </c>
      <c r="F1720" t="s">
        <v>19</v>
      </c>
      <c r="G1720" t="s">
        <v>20</v>
      </c>
      <c r="H1720">
        <v>1.17</v>
      </c>
      <c r="I1720">
        <v>4000</v>
      </c>
      <c r="J1720">
        <v>4680</v>
      </c>
      <c r="K1720">
        <v>6155.3816999999999</v>
      </c>
      <c r="L1720">
        <v>0</v>
      </c>
      <c r="M1720">
        <v>0</v>
      </c>
      <c r="N1720">
        <v>0</v>
      </c>
    </row>
    <row r="1721" spans="1:14" x14ac:dyDescent="0.3">
      <c r="A1721" t="s">
        <v>378</v>
      </c>
      <c r="B1721" t="s">
        <v>27</v>
      </c>
      <c r="C1721" t="s">
        <v>395</v>
      </c>
      <c r="D1721" t="s">
        <v>29</v>
      </c>
      <c r="E1721" t="s">
        <v>380</v>
      </c>
      <c r="F1721" t="s">
        <v>19</v>
      </c>
      <c r="G1721" t="s">
        <v>20</v>
      </c>
      <c r="H1721">
        <v>256.33</v>
      </c>
      <c r="I1721">
        <v>5000</v>
      </c>
      <c r="J1721">
        <v>1281650</v>
      </c>
      <c r="K1721">
        <v>1404998.5593000001</v>
      </c>
      <c r="L1721">
        <v>204.4</v>
      </c>
      <c r="M1721">
        <v>5.69</v>
      </c>
      <c r="N1721">
        <v>1083801.0900000001</v>
      </c>
    </row>
    <row r="1722" spans="1:14" x14ac:dyDescent="0.3">
      <c r="A1722" t="s">
        <v>378</v>
      </c>
      <c r="B1722" t="s">
        <v>31</v>
      </c>
      <c r="C1722" t="s">
        <v>395</v>
      </c>
      <c r="D1722" t="s">
        <v>29</v>
      </c>
      <c r="E1722" t="s">
        <v>380</v>
      </c>
      <c r="F1722" t="s">
        <v>19</v>
      </c>
      <c r="G1722" t="s">
        <v>20</v>
      </c>
      <c r="H1722">
        <v>3432.68</v>
      </c>
      <c r="I1722">
        <v>5000</v>
      </c>
      <c r="J1722">
        <v>17163400</v>
      </c>
      <c r="K1722">
        <v>19041728.169199999</v>
      </c>
      <c r="L1722">
        <v>2375.6</v>
      </c>
      <c r="M1722">
        <v>92.37</v>
      </c>
      <c r="N1722">
        <v>12688009.15</v>
      </c>
    </row>
    <row r="1723" spans="1:14" x14ac:dyDescent="0.3">
      <c r="A1723" t="s">
        <v>378</v>
      </c>
      <c r="B1723" t="s">
        <v>32</v>
      </c>
      <c r="C1723" t="s">
        <v>395</v>
      </c>
      <c r="D1723" t="s">
        <v>29</v>
      </c>
      <c r="E1723" t="s">
        <v>380</v>
      </c>
      <c r="F1723" t="s">
        <v>19</v>
      </c>
      <c r="G1723" t="s">
        <v>20</v>
      </c>
      <c r="H1723">
        <v>596.39</v>
      </c>
      <c r="I1723">
        <v>4500</v>
      </c>
      <c r="J1723">
        <v>2683755</v>
      </c>
      <c r="K1723">
        <v>3103315.3650000002</v>
      </c>
      <c r="L1723">
        <v>592.55999999999995</v>
      </c>
      <c r="M1723">
        <v>0</v>
      </c>
      <c r="N1723">
        <v>3080512.35</v>
      </c>
    </row>
    <row r="1724" spans="1:14" x14ac:dyDescent="0.3">
      <c r="A1724" t="s">
        <v>378</v>
      </c>
      <c r="B1724" t="s">
        <v>33</v>
      </c>
      <c r="C1724" t="s">
        <v>395</v>
      </c>
      <c r="D1724" t="s">
        <v>29</v>
      </c>
      <c r="E1724" t="s">
        <v>380</v>
      </c>
      <c r="F1724" t="s">
        <v>19</v>
      </c>
      <c r="G1724" t="s">
        <v>20</v>
      </c>
      <c r="H1724">
        <v>15.4</v>
      </c>
      <c r="I1724">
        <v>65000</v>
      </c>
      <c r="J1724">
        <v>1001000</v>
      </c>
      <c r="K1724">
        <v>1174148.206</v>
      </c>
      <c r="L1724">
        <v>11.26</v>
      </c>
      <c r="M1724">
        <v>0.18</v>
      </c>
      <c r="N1724">
        <v>796180</v>
      </c>
    </row>
    <row r="1725" spans="1:14" x14ac:dyDescent="0.3">
      <c r="A1725" t="s">
        <v>378</v>
      </c>
      <c r="B1725" t="s">
        <v>34</v>
      </c>
      <c r="C1725" t="s">
        <v>395</v>
      </c>
      <c r="D1725" t="s">
        <v>29</v>
      </c>
      <c r="E1725" t="s">
        <v>380</v>
      </c>
      <c r="F1725" t="s">
        <v>19</v>
      </c>
      <c r="G1725" t="s">
        <v>20</v>
      </c>
      <c r="H1725">
        <v>65801.84</v>
      </c>
      <c r="I1725">
        <v>1</v>
      </c>
      <c r="J1725">
        <v>65801.84</v>
      </c>
      <c r="K1725">
        <v>65801.84</v>
      </c>
      <c r="L1725">
        <v>118330.55</v>
      </c>
      <c r="M1725">
        <v>1.03</v>
      </c>
      <c r="N1725">
        <v>117536.75</v>
      </c>
    </row>
    <row r="1726" spans="1:14" x14ac:dyDescent="0.3">
      <c r="A1726" t="s">
        <v>378</v>
      </c>
      <c r="B1726" t="s">
        <v>80</v>
      </c>
      <c r="C1726" t="s">
        <v>396</v>
      </c>
      <c r="D1726" t="s">
        <v>64</v>
      </c>
      <c r="E1726" t="s">
        <v>380</v>
      </c>
      <c r="F1726" t="s">
        <v>19</v>
      </c>
      <c r="G1726" t="s">
        <v>20</v>
      </c>
      <c r="H1726">
        <v>1.44</v>
      </c>
      <c r="I1726">
        <v>4000</v>
      </c>
      <c r="J1726">
        <v>5760</v>
      </c>
      <c r="K1726">
        <v>7575.8544000000002</v>
      </c>
      <c r="L1726">
        <v>0</v>
      </c>
      <c r="M1726">
        <v>0</v>
      </c>
      <c r="N1726">
        <v>0</v>
      </c>
    </row>
    <row r="1727" spans="1:14" x14ac:dyDescent="0.3">
      <c r="A1727" t="s">
        <v>378</v>
      </c>
      <c r="B1727" t="s">
        <v>27</v>
      </c>
      <c r="C1727" t="s">
        <v>396</v>
      </c>
      <c r="D1727" t="s">
        <v>64</v>
      </c>
      <c r="E1727" t="s">
        <v>380</v>
      </c>
      <c r="F1727" t="s">
        <v>19</v>
      </c>
      <c r="G1727" t="s">
        <v>20</v>
      </c>
      <c r="H1727">
        <v>314.62</v>
      </c>
      <c r="I1727">
        <v>5000</v>
      </c>
      <c r="J1727">
        <v>1573100</v>
      </c>
      <c r="K1727">
        <v>1724498.2901999999</v>
      </c>
      <c r="L1727">
        <v>87.9</v>
      </c>
      <c r="M1727">
        <v>0</v>
      </c>
      <c r="N1727">
        <v>470248.9</v>
      </c>
    </row>
    <row r="1728" spans="1:14" x14ac:dyDescent="0.3">
      <c r="A1728" t="s">
        <v>378</v>
      </c>
      <c r="B1728" t="s">
        <v>31</v>
      </c>
      <c r="C1728" t="s">
        <v>396</v>
      </c>
      <c r="D1728" t="s">
        <v>64</v>
      </c>
      <c r="E1728" t="s">
        <v>380</v>
      </c>
      <c r="F1728" t="s">
        <v>19</v>
      </c>
      <c r="G1728" t="s">
        <v>20</v>
      </c>
      <c r="H1728">
        <v>4213.1899999999996</v>
      </c>
      <c r="I1728">
        <v>5000</v>
      </c>
      <c r="J1728">
        <v>21065950</v>
      </c>
      <c r="K1728">
        <v>23371365.436099999</v>
      </c>
      <c r="L1728">
        <v>1854.4</v>
      </c>
      <c r="M1728">
        <v>62.13</v>
      </c>
      <c r="N1728">
        <v>9952721.4000000004</v>
      </c>
    </row>
    <row r="1729" spans="1:14" x14ac:dyDescent="0.3">
      <c r="A1729" t="s">
        <v>378</v>
      </c>
      <c r="B1729" t="s">
        <v>32</v>
      </c>
      <c r="C1729" t="s">
        <v>396</v>
      </c>
      <c r="D1729" t="s">
        <v>64</v>
      </c>
      <c r="E1729" t="s">
        <v>380</v>
      </c>
      <c r="F1729" t="s">
        <v>19</v>
      </c>
      <c r="G1729" t="s">
        <v>20</v>
      </c>
      <c r="H1729">
        <v>732.02</v>
      </c>
      <c r="I1729">
        <v>4500</v>
      </c>
      <c r="J1729">
        <v>3294090</v>
      </c>
      <c r="K1729">
        <v>3809066.07</v>
      </c>
      <c r="L1729">
        <v>558.29999999999995</v>
      </c>
      <c r="M1729">
        <v>0</v>
      </c>
      <c r="N1729">
        <v>2914594</v>
      </c>
    </row>
    <row r="1730" spans="1:14" x14ac:dyDescent="0.3">
      <c r="A1730" t="s">
        <v>378</v>
      </c>
      <c r="B1730" t="s">
        <v>33</v>
      </c>
      <c r="C1730" t="s">
        <v>396</v>
      </c>
      <c r="D1730" t="s">
        <v>64</v>
      </c>
      <c r="E1730" t="s">
        <v>380</v>
      </c>
      <c r="F1730" t="s">
        <v>19</v>
      </c>
      <c r="G1730" t="s">
        <v>20</v>
      </c>
      <c r="H1730">
        <v>18.91</v>
      </c>
      <c r="I1730">
        <v>65000</v>
      </c>
      <c r="J1730">
        <v>1229150</v>
      </c>
      <c r="K1730">
        <v>1441762.5049000001</v>
      </c>
      <c r="L1730">
        <v>5.52</v>
      </c>
      <c r="M1730">
        <v>0</v>
      </c>
      <c r="N1730">
        <v>435080</v>
      </c>
    </row>
    <row r="1731" spans="1:14" x14ac:dyDescent="0.3">
      <c r="A1731" t="s">
        <v>378</v>
      </c>
      <c r="B1731" t="s">
        <v>34</v>
      </c>
      <c r="C1731" t="s">
        <v>396</v>
      </c>
      <c r="D1731" t="s">
        <v>64</v>
      </c>
      <c r="E1731" t="s">
        <v>380</v>
      </c>
      <c r="F1731" t="s">
        <v>19</v>
      </c>
      <c r="G1731" t="s">
        <v>20</v>
      </c>
      <c r="H1731">
        <v>80763.66</v>
      </c>
      <c r="I1731">
        <v>1</v>
      </c>
      <c r="J1731">
        <v>80763.66</v>
      </c>
      <c r="K1731">
        <v>80763.66</v>
      </c>
      <c r="L1731">
        <v>63795.33</v>
      </c>
      <c r="M1731">
        <v>0.3</v>
      </c>
      <c r="N1731">
        <v>63795.33</v>
      </c>
    </row>
    <row r="1732" spans="1:14" x14ac:dyDescent="0.3">
      <c r="A1732" t="s">
        <v>378</v>
      </c>
      <c r="B1732" t="s">
        <v>80</v>
      </c>
      <c r="C1732" t="s">
        <v>397</v>
      </c>
      <c r="D1732" t="s">
        <v>64</v>
      </c>
      <c r="E1732" t="s">
        <v>380</v>
      </c>
      <c r="F1732" t="s">
        <v>19</v>
      </c>
      <c r="G1732" t="s">
        <v>20</v>
      </c>
      <c r="H1732">
        <v>1.44</v>
      </c>
      <c r="I1732">
        <v>4000</v>
      </c>
      <c r="J1732">
        <v>5760</v>
      </c>
      <c r="K1732">
        <v>7575.8544000000002</v>
      </c>
      <c r="L1732">
        <v>2.99</v>
      </c>
      <c r="M1732">
        <v>0</v>
      </c>
      <c r="N1732">
        <v>15608</v>
      </c>
    </row>
    <row r="1733" spans="1:14" x14ac:dyDescent="0.3">
      <c r="A1733" t="s">
        <v>378</v>
      </c>
      <c r="B1733" t="s">
        <v>27</v>
      </c>
      <c r="C1733" t="s">
        <v>397</v>
      </c>
      <c r="D1733" t="s">
        <v>64</v>
      </c>
      <c r="E1733" t="s">
        <v>380</v>
      </c>
      <c r="F1733" t="s">
        <v>19</v>
      </c>
      <c r="G1733" t="s">
        <v>20</v>
      </c>
      <c r="H1733">
        <v>314.62</v>
      </c>
      <c r="I1733">
        <v>5000</v>
      </c>
      <c r="J1733">
        <v>1573100</v>
      </c>
      <c r="K1733">
        <v>1724498.2901999999</v>
      </c>
      <c r="L1733">
        <v>317.75</v>
      </c>
      <c r="M1733">
        <v>13.1</v>
      </c>
      <c r="N1733">
        <v>1612386.01</v>
      </c>
    </row>
    <row r="1734" spans="1:14" x14ac:dyDescent="0.3">
      <c r="A1734" t="s">
        <v>378</v>
      </c>
      <c r="B1734" t="s">
        <v>31</v>
      </c>
      <c r="C1734" t="s">
        <v>397</v>
      </c>
      <c r="D1734" t="s">
        <v>64</v>
      </c>
      <c r="E1734" t="s">
        <v>380</v>
      </c>
      <c r="F1734" t="s">
        <v>19</v>
      </c>
      <c r="G1734" t="s">
        <v>20</v>
      </c>
      <c r="H1734">
        <v>4213.1899999999996</v>
      </c>
      <c r="I1734">
        <v>5000</v>
      </c>
      <c r="J1734">
        <v>21065950</v>
      </c>
      <c r="K1734">
        <v>23371365.436099999</v>
      </c>
      <c r="L1734">
        <v>1616.97</v>
      </c>
      <c r="M1734">
        <v>18.37</v>
      </c>
      <c r="N1734">
        <v>8828654.9600000009</v>
      </c>
    </row>
    <row r="1735" spans="1:14" x14ac:dyDescent="0.3">
      <c r="A1735" t="s">
        <v>378</v>
      </c>
      <c r="B1735" t="s">
        <v>32</v>
      </c>
      <c r="C1735" t="s">
        <v>397</v>
      </c>
      <c r="D1735" t="s">
        <v>64</v>
      </c>
      <c r="E1735" t="s">
        <v>380</v>
      </c>
      <c r="F1735" t="s">
        <v>19</v>
      </c>
      <c r="G1735" t="s">
        <v>20</v>
      </c>
      <c r="H1735">
        <v>732.02</v>
      </c>
      <c r="I1735">
        <v>4500</v>
      </c>
      <c r="J1735">
        <v>3294090</v>
      </c>
      <c r="K1735">
        <v>3809066.07</v>
      </c>
      <c r="L1735">
        <v>893.8</v>
      </c>
      <c r="M1735">
        <v>0</v>
      </c>
      <c r="N1735">
        <v>4651208.13</v>
      </c>
    </row>
    <row r="1736" spans="1:14" x14ac:dyDescent="0.3">
      <c r="A1736" t="s">
        <v>378</v>
      </c>
      <c r="B1736" t="s">
        <v>33</v>
      </c>
      <c r="C1736" t="s">
        <v>397</v>
      </c>
      <c r="D1736" t="s">
        <v>64</v>
      </c>
      <c r="E1736" t="s">
        <v>380</v>
      </c>
      <c r="F1736" t="s">
        <v>19</v>
      </c>
      <c r="G1736" t="s">
        <v>20</v>
      </c>
      <c r="H1736">
        <v>18.91</v>
      </c>
      <c r="I1736">
        <v>65000</v>
      </c>
      <c r="J1736">
        <v>1229150</v>
      </c>
      <c r="K1736">
        <v>1441762.5049000001</v>
      </c>
      <c r="L1736">
        <v>17.73</v>
      </c>
      <c r="M1736">
        <v>0.4</v>
      </c>
      <c r="N1736">
        <v>1469100</v>
      </c>
    </row>
    <row r="1737" spans="1:14" x14ac:dyDescent="0.3">
      <c r="A1737" t="s">
        <v>378</v>
      </c>
      <c r="B1737" t="s">
        <v>34</v>
      </c>
      <c r="C1737" t="s">
        <v>397</v>
      </c>
      <c r="D1737" t="s">
        <v>64</v>
      </c>
      <c r="E1737" t="s">
        <v>380</v>
      </c>
      <c r="F1737" t="s">
        <v>19</v>
      </c>
      <c r="G1737" t="s">
        <v>20</v>
      </c>
      <c r="H1737">
        <v>80763.66</v>
      </c>
      <c r="I1737">
        <v>1</v>
      </c>
      <c r="J1737">
        <v>80763.66</v>
      </c>
      <c r="K1737">
        <v>80763.66</v>
      </c>
      <c r="L1737">
        <v>234766.18</v>
      </c>
      <c r="M1737">
        <v>24.29</v>
      </c>
      <c r="N1737">
        <v>113923.68</v>
      </c>
    </row>
    <row r="1738" spans="1:14" x14ac:dyDescent="0.3">
      <c r="A1738" t="s">
        <v>378</v>
      </c>
      <c r="B1738" t="s">
        <v>80</v>
      </c>
      <c r="C1738" t="s">
        <v>398</v>
      </c>
      <c r="D1738" t="s">
        <v>29</v>
      </c>
      <c r="E1738" t="s">
        <v>380</v>
      </c>
      <c r="F1738" t="s">
        <v>19</v>
      </c>
      <c r="G1738" t="s">
        <v>20</v>
      </c>
      <c r="H1738">
        <v>1.17</v>
      </c>
      <c r="I1738">
        <v>4000</v>
      </c>
      <c r="J1738">
        <v>4680</v>
      </c>
      <c r="K1738">
        <v>6155.3816999999999</v>
      </c>
      <c r="L1738">
        <v>0</v>
      </c>
      <c r="M1738">
        <v>0</v>
      </c>
      <c r="N1738">
        <v>0</v>
      </c>
    </row>
    <row r="1739" spans="1:14" x14ac:dyDescent="0.3">
      <c r="A1739" t="s">
        <v>378</v>
      </c>
      <c r="B1739" t="s">
        <v>27</v>
      </c>
      <c r="C1739" t="s">
        <v>398</v>
      </c>
      <c r="D1739" t="s">
        <v>29</v>
      </c>
      <c r="E1739" t="s">
        <v>380</v>
      </c>
      <c r="F1739" t="s">
        <v>19</v>
      </c>
      <c r="G1739" t="s">
        <v>20</v>
      </c>
      <c r="H1739">
        <v>256.33</v>
      </c>
      <c r="I1739">
        <v>5000</v>
      </c>
      <c r="J1739">
        <v>1281650</v>
      </c>
      <c r="K1739">
        <v>1404998.5593000001</v>
      </c>
      <c r="L1739">
        <v>121.74</v>
      </c>
      <c r="M1739">
        <v>0</v>
      </c>
      <c r="N1739">
        <v>664800</v>
      </c>
    </row>
    <row r="1740" spans="1:14" x14ac:dyDescent="0.3">
      <c r="A1740" t="s">
        <v>378</v>
      </c>
      <c r="B1740" t="s">
        <v>31</v>
      </c>
      <c r="C1740" t="s">
        <v>398</v>
      </c>
      <c r="D1740" t="s">
        <v>29</v>
      </c>
      <c r="E1740" t="s">
        <v>380</v>
      </c>
      <c r="F1740" t="s">
        <v>19</v>
      </c>
      <c r="G1740" t="s">
        <v>20</v>
      </c>
      <c r="H1740">
        <v>3432.68</v>
      </c>
      <c r="I1740">
        <v>5000</v>
      </c>
      <c r="J1740">
        <v>17163400</v>
      </c>
      <c r="K1740">
        <v>19041728.169199999</v>
      </c>
      <c r="L1740">
        <v>2164.87</v>
      </c>
      <c r="M1740">
        <v>62.6</v>
      </c>
      <c r="N1740">
        <v>11684991.6</v>
      </c>
    </row>
    <row r="1741" spans="1:14" x14ac:dyDescent="0.3">
      <c r="A1741" t="s">
        <v>378</v>
      </c>
      <c r="B1741" t="s">
        <v>32</v>
      </c>
      <c r="C1741" t="s">
        <v>398</v>
      </c>
      <c r="D1741" t="s">
        <v>29</v>
      </c>
      <c r="E1741" t="s">
        <v>380</v>
      </c>
      <c r="F1741" t="s">
        <v>19</v>
      </c>
      <c r="G1741" t="s">
        <v>20</v>
      </c>
      <c r="H1741">
        <v>596.39</v>
      </c>
      <c r="I1741">
        <v>4500</v>
      </c>
      <c r="J1741">
        <v>2683755</v>
      </c>
      <c r="K1741">
        <v>3103315.3650000002</v>
      </c>
      <c r="L1741">
        <v>367.49</v>
      </c>
      <c r="M1741">
        <v>0</v>
      </c>
      <c r="N1741">
        <v>1922334.5</v>
      </c>
    </row>
    <row r="1742" spans="1:14" x14ac:dyDescent="0.3">
      <c r="A1742" t="s">
        <v>378</v>
      </c>
      <c r="B1742" t="s">
        <v>33</v>
      </c>
      <c r="C1742" t="s">
        <v>398</v>
      </c>
      <c r="D1742" t="s">
        <v>29</v>
      </c>
      <c r="E1742" t="s">
        <v>380</v>
      </c>
      <c r="F1742" t="s">
        <v>19</v>
      </c>
      <c r="G1742" t="s">
        <v>20</v>
      </c>
      <c r="H1742">
        <v>15.4</v>
      </c>
      <c r="I1742">
        <v>65000</v>
      </c>
      <c r="J1742">
        <v>1001000</v>
      </c>
      <c r="K1742">
        <v>1174148.206</v>
      </c>
      <c r="L1742">
        <v>5.44</v>
      </c>
      <c r="M1742">
        <v>0</v>
      </c>
      <c r="N1742">
        <v>414110</v>
      </c>
    </row>
    <row r="1743" spans="1:14" x14ac:dyDescent="0.3">
      <c r="A1743" t="s">
        <v>378</v>
      </c>
      <c r="B1743" t="s">
        <v>34</v>
      </c>
      <c r="C1743" t="s">
        <v>398</v>
      </c>
      <c r="D1743" t="s">
        <v>29</v>
      </c>
      <c r="E1743" t="s">
        <v>380</v>
      </c>
      <c r="F1743" t="s">
        <v>19</v>
      </c>
      <c r="G1743" t="s">
        <v>20</v>
      </c>
      <c r="H1743">
        <v>65801.84</v>
      </c>
      <c r="I1743">
        <v>1</v>
      </c>
      <c r="J1743">
        <v>65801.84</v>
      </c>
      <c r="K1743">
        <v>65801.84</v>
      </c>
      <c r="L1743">
        <v>36216.68</v>
      </c>
      <c r="M1743">
        <v>0</v>
      </c>
      <c r="N1743">
        <v>36216.68</v>
      </c>
    </row>
    <row r="1744" spans="1:14" x14ac:dyDescent="0.3">
      <c r="A1744" t="s">
        <v>378</v>
      </c>
      <c r="B1744" t="s">
        <v>15</v>
      </c>
      <c r="C1744" t="s">
        <v>399</v>
      </c>
      <c r="D1744" t="s">
        <v>29</v>
      </c>
      <c r="E1744" t="s">
        <v>400</v>
      </c>
      <c r="F1744" t="s">
        <v>19</v>
      </c>
      <c r="G1744" t="s">
        <v>20</v>
      </c>
      <c r="H1744">
        <v>92000</v>
      </c>
      <c r="I1744">
        <v>1</v>
      </c>
      <c r="J1744">
        <v>92000</v>
      </c>
      <c r="K1744">
        <v>92000</v>
      </c>
      <c r="L1744">
        <v>79935</v>
      </c>
      <c r="M1744">
        <v>0</v>
      </c>
      <c r="N1744">
        <v>79935</v>
      </c>
    </row>
    <row r="1745" spans="1:14" x14ac:dyDescent="0.3">
      <c r="A1745" t="s">
        <v>378</v>
      </c>
      <c r="B1745" t="s">
        <v>21</v>
      </c>
      <c r="C1745" t="s">
        <v>399</v>
      </c>
      <c r="D1745" t="s">
        <v>29</v>
      </c>
      <c r="E1745" t="s">
        <v>400</v>
      </c>
      <c r="F1745" t="s">
        <v>19</v>
      </c>
      <c r="G1745" t="s">
        <v>20</v>
      </c>
      <c r="H1745">
        <v>2026.67</v>
      </c>
      <c r="I1745">
        <v>50</v>
      </c>
      <c r="J1745">
        <v>101333.5</v>
      </c>
      <c r="K1745">
        <v>111689.7837</v>
      </c>
      <c r="L1745">
        <v>1273.6099999999999</v>
      </c>
      <c r="M1745">
        <v>0</v>
      </c>
      <c r="N1745">
        <v>70383</v>
      </c>
    </row>
    <row r="1746" spans="1:14" x14ac:dyDescent="0.3">
      <c r="A1746" t="s">
        <v>378</v>
      </c>
      <c r="B1746" t="s">
        <v>22</v>
      </c>
      <c r="C1746" t="s">
        <v>399</v>
      </c>
      <c r="D1746" t="s">
        <v>29</v>
      </c>
      <c r="E1746" t="s">
        <v>400</v>
      </c>
      <c r="F1746" t="s">
        <v>19</v>
      </c>
      <c r="G1746" t="s">
        <v>20</v>
      </c>
      <c r="H1746">
        <v>41066.67</v>
      </c>
      <c r="I1746">
        <v>60</v>
      </c>
      <c r="J1746">
        <v>2464000.2000000002</v>
      </c>
      <c r="K1746">
        <v>2748181.5564000001</v>
      </c>
      <c r="L1746">
        <v>47197.03</v>
      </c>
      <c r="M1746">
        <v>1083.46</v>
      </c>
      <c r="N1746">
        <v>3118508.5</v>
      </c>
    </row>
    <row r="1747" spans="1:14" x14ac:dyDescent="0.3">
      <c r="A1747" t="s">
        <v>378</v>
      </c>
      <c r="B1747" t="s">
        <v>23</v>
      </c>
      <c r="C1747" t="s">
        <v>399</v>
      </c>
      <c r="D1747" t="s">
        <v>29</v>
      </c>
      <c r="E1747" t="s">
        <v>400</v>
      </c>
      <c r="F1747" t="s">
        <v>19</v>
      </c>
      <c r="G1747" t="s">
        <v>20</v>
      </c>
      <c r="H1747">
        <v>206666.67</v>
      </c>
      <c r="I1747">
        <v>1</v>
      </c>
      <c r="J1747">
        <v>206666.67</v>
      </c>
      <c r="K1747">
        <v>206666.67</v>
      </c>
      <c r="L1747">
        <v>260590</v>
      </c>
      <c r="M1747">
        <v>0</v>
      </c>
      <c r="N1747">
        <v>260590</v>
      </c>
    </row>
    <row r="1748" spans="1:14" x14ac:dyDescent="0.3">
      <c r="A1748" t="s">
        <v>378</v>
      </c>
      <c r="B1748" t="s">
        <v>15</v>
      </c>
      <c r="C1748" t="s">
        <v>401</v>
      </c>
      <c r="D1748" t="s">
        <v>29</v>
      </c>
      <c r="E1748" t="s">
        <v>400</v>
      </c>
      <c r="F1748" t="s">
        <v>19</v>
      </c>
      <c r="G1748" t="s">
        <v>20</v>
      </c>
      <c r="H1748">
        <v>92000</v>
      </c>
      <c r="I1748">
        <v>1</v>
      </c>
      <c r="J1748">
        <v>92000</v>
      </c>
      <c r="K1748">
        <v>92000</v>
      </c>
      <c r="L1748">
        <v>3950</v>
      </c>
      <c r="M1748">
        <v>0</v>
      </c>
      <c r="N1748">
        <v>3950</v>
      </c>
    </row>
    <row r="1749" spans="1:14" x14ac:dyDescent="0.3">
      <c r="A1749" t="s">
        <v>378</v>
      </c>
      <c r="B1749" t="s">
        <v>21</v>
      </c>
      <c r="C1749" t="s">
        <v>401</v>
      </c>
      <c r="D1749" t="s">
        <v>29</v>
      </c>
      <c r="E1749" t="s">
        <v>400</v>
      </c>
      <c r="F1749" t="s">
        <v>19</v>
      </c>
      <c r="G1749" t="s">
        <v>20</v>
      </c>
      <c r="H1749">
        <v>2026.67</v>
      </c>
      <c r="I1749">
        <v>50</v>
      </c>
      <c r="J1749">
        <v>101333.5</v>
      </c>
      <c r="K1749">
        <v>111689.7837</v>
      </c>
      <c r="L1749">
        <v>100.13</v>
      </c>
      <c r="M1749">
        <v>0</v>
      </c>
      <c r="N1749">
        <v>5907</v>
      </c>
    </row>
    <row r="1750" spans="1:14" x14ac:dyDescent="0.3">
      <c r="A1750" t="s">
        <v>378</v>
      </c>
      <c r="B1750" t="s">
        <v>22</v>
      </c>
      <c r="C1750" t="s">
        <v>401</v>
      </c>
      <c r="D1750" t="s">
        <v>29</v>
      </c>
      <c r="E1750" t="s">
        <v>400</v>
      </c>
      <c r="F1750" t="s">
        <v>19</v>
      </c>
      <c r="G1750" t="s">
        <v>20</v>
      </c>
      <c r="H1750">
        <v>41066.67</v>
      </c>
      <c r="I1750">
        <v>60</v>
      </c>
      <c r="J1750">
        <v>2464000.2000000002</v>
      </c>
      <c r="K1750">
        <v>2748181.5564000001</v>
      </c>
      <c r="L1750">
        <v>2836.89</v>
      </c>
      <c r="M1750">
        <v>131.91999999999999</v>
      </c>
      <c r="N1750">
        <v>178404</v>
      </c>
    </row>
    <row r="1751" spans="1:14" x14ac:dyDescent="0.3">
      <c r="A1751" t="s">
        <v>378</v>
      </c>
      <c r="B1751" t="s">
        <v>23</v>
      </c>
      <c r="C1751" t="s">
        <v>401</v>
      </c>
      <c r="D1751" t="s">
        <v>29</v>
      </c>
      <c r="E1751" t="s">
        <v>400</v>
      </c>
      <c r="F1751" t="s">
        <v>19</v>
      </c>
      <c r="G1751" t="s">
        <v>20</v>
      </c>
      <c r="H1751">
        <v>206666.67</v>
      </c>
      <c r="I1751">
        <v>1</v>
      </c>
      <c r="J1751">
        <v>206666.67</v>
      </c>
      <c r="K1751">
        <v>206666.67</v>
      </c>
      <c r="L1751">
        <v>6710</v>
      </c>
      <c r="M1751">
        <v>0</v>
      </c>
      <c r="N1751">
        <v>6710</v>
      </c>
    </row>
    <row r="1752" spans="1:14" x14ac:dyDescent="0.3">
      <c r="A1752" t="s">
        <v>378</v>
      </c>
      <c r="B1752" t="s">
        <v>15</v>
      </c>
      <c r="C1752" t="s">
        <v>402</v>
      </c>
      <c r="D1752" t="s">
        <v>29</v>
      </c>
      <c r="E1752" t="s">
        <v>400</v>
      </c>
      <c r="F1752" t="s">
        <v>19</v>
      </c>
      <c r="G1752" t="s">
        <v>20</v>
      </c>
      <c r="H1752">
        <v>92000</v>
      </c>
      <c r="I1752">
        <v>1</v>
      </c>
      <c r="J1752">
        <v>92000</v>
      </c>
      <c r="K1752">
        <v>92000</v>
      </c>
      <c r="L1752">
        <v>1962</v>
      </c>
      <c r="M1752">
        <v>0</v>
      </c>
      <c r="N1752">
        <v>1962</v>
      </c>
    </row>
    <row r="1753" spans="1:14" x14ac:dyDescent="0.3">
      <c r="A1753" t="s">
        <v>378</v>
      </c>
      <c r="B1753" t="s">
        <v>21</v>
      </c>
      <c r="C1753" t="s">
        <v>402</v>
      </c>
      <c r="D1753" t="s">
        <v>29</v>
      </c>
      <c r="E1753" t="s">
        <v>400</v>
      </c>
      <c r="F1753" t="s">
        <v>19</v>
      </c>
      <c r="G1753" t="s">
        <v>20</v>
      </c>
      <c r="H1753">
        <v>2026.67</v>
      </c>
      <c r="I1753">
        <v>50</v>
      </c>
      <c r="J1753">
        <v>101333.5</v>
      </c>
      <c r="K1753">
        <v>111689.7837</v>
      </c>
      <c r="L1753">
        <v>128.79</v>
      </c>
      <c r="M1753">
        <v>0</v>
      </c>
      <c r="N1753">
        <v>7817</v>
      </c>
    </row>
    <row r="1754" spans="1:14" x14ac:dyDescent="0.3">
      <c r="A1754" t="s">
        <v>378</v>
      </c>
      <c r="B1754" t="s">
        <v>22</v>
      </c>
      <c r="C1754" t="s">
        <v>402</v>
      </c>
      <c r="D1754" t="s">
        <v>29</v>
      </c>
      <c r="E1754" t="s">
        <v>400</v>
      </c>
      <c r="F1754" t="s">
        <v>19</v>
      </c>
      <c r="G1754" t="s">
        <v>20</v>
      </c>
      <c r="H1754">
        <v>41066.67</v>
      </c>
      <c r="I1754">
        <v>60</v>
      </c>
      <c r="J1754">
        <v>2464000.2000000002</v>
      </c>
      <c r="K1754">
        <v>2748181.5564000001</v>
      </c>
      <c r="L1754">
        <v>4455.49</v>
      </c>
      <c r="M1754">
        <v>151.41999999999999</v>
      </c>
      <c r="N1754">
        <v>297797.98</v>
      </c>
    </row>
    <row r="1755" spans="1:14" x14ac:dyDescent="0.3">
      <c r="A1755" t="s">
        <v>378</v>
      </c>
      <c r="B1755" t="s">
        <v>23</v>
      </c>
      <c r="C1755" t="s">
        <v>402</v>
      </c>
      <c r="D1755" t="s">
        <v>29</v>
      </c>
      <c r="E1755" t="s">
        <v>400</v>
      </c>
      <c r="F1755" t="s">
        <v>19</v>
      </c>
      <c r="G1755" t="s">
        <v>20</v>
      </c>
      <c r="H1755">
        <v>206666.67</v>
      </c>
      <c r="I1755">
        <v>1</v>
      </c>
      <c r="J1755">
        <v>206666.67</v>
      </c>
      <c r="K1755">
        <v>206666.67</v>
      </c>
      <c r="L1755">
        <v>19950</v>
      </c>
      <c r="M1755">
        <v>0</v>
      </c>
      <c r="N1755">
        <v>19950</v>
      </c>
    </row>
    <row r="1756" spans="1:14" x14ac:dyDescent="0.3">
      <c r="A1756" t="s">
        <v>378</v>
      </c>
      <c r="B1756" t="s">
        <v>15</v>
      </c>
      <c r="C1756" t="s">
        <v>403</v>
      </c>
      <c r="D1756" t="s">
        <v>29</v>
      </c>
      <c r="E1756" t="s">
        <v>400</v>
      </c>
      <c r="F1756" t="s">
        <v>19</v>
      </c>
      <c r="G1756" t="s">
        <v>20</v>
      </c>
      <c r="H1756">
        <v>92000</v>
      </c>
      <c r="I1756">
        <v>1</v>
      </c>
      <c r="J1756">
        <v>92000</v>
      </c>
      <c r="K1756">
        <v>92000</v>
      </c>
      <c r="L1756">
        <v>28180</v>
      </c>
      <c r="M1756">
        <v>0</v>
      </c>
      <c r="N1756">
        <v>28180</v>
      </c>
    </row>
    <row r="1757" spans="1:14" x14ac:dyDescent="0.3">
      <c r="A1757" t="s">
        <v>378</v>
      </c>
      <c r="B1757" t="s">
        <v>21</v>
      </c>
      <c r="C1757" t="s">
        <v>403</v>
      </c>
      <c r="D1757" t="s">
        <v>29</v>
      </c>
      <c r="E1757" t="s">
        <v>400</v>
      </c>
      <c r="F1757" t="s">
        <v>19</v>
      </c>
      <c r="G1757" t="s">
        <v>20</v>
      </c>
      <c r="H1757">
        <v>2026.67</v>
      </c>
      <c r="I1757">
        <v>50</v>
      </c>
      <c r="J1757">
        <v>101333.5</v>
      </c>
      <c r="K1757">
        <v>111689.7837</v>
      </c>
      <c r="L1757">
        <v>21022.93</v>
      </c>
      <c r="M1757">
        <v>0</v>
      </c>
      <c r="N1757">
        <v>1122313.32</v>
      </c>
    </row>
    <row r="1758" spans="1:14" x14ac:dyDescent="0.3">
      <c r="A1758" t="s">
        <v>378</v>
      </c>
      <c r="B1758" t="s">
        <v>22</v>
      </c>
      <c r="C1758" t="s">
        <v>403</v>
      </c>
      <c r="D1758" t="s">
        <v>29</v>
      </c>
      <c r="E1758" t="s">
        <v>400</v>
      </c>
      <c r="F1758" t="s">
        <v>19</v>
      </c>
      <c r="G1758" t="s">
        <v>20</v>
      </c>
      <c r="H1758">
        <v>41066.67</v>
      </c>
      <c r="I1758">
        <v>60</v>
      </c>
      <c r="J1758">
        <v>2464000.2000000002</v>
      </c>
      <c r="K1758">
        <v>2748181.5564000001</v>
      </c>
      <c r="L1758">
        <v>64269.08</v>
      </c>
      <c r="M1758">
        <v>982.15</v>
      </c>
      <c r="N1758">
        <v>4245695.66</v>
      </c>
    </row>
    <row r="1759" spans="1:14" x14ac:dyDescent="0.3">
      <c r="A1759" t="s">
        <v>378</v>
      </c>
      <c r="B1759" t="s">
        <v>23</v>
      </c>
      <c r="C1759" t="s">
        <v>403</v>
      </c>
      <c r="D1759" t="s">
        <v>29</v>
      </c>
      <c r="E1759" t="s">
        <v>400</v>
      </c>
      <c r="F1759" t="s">
        <v>19</v>
      </c>
      <c r="G1759" t="s">
        <v>20</v>
      </c>
      <c r="H1759">
        <v>206666.67</v>
      </c>
      <c r="I1759">
        <v>1</v>
      </c>
      <c r="J1759">
        <v>206666.67</v>
      </c>
      <c r="K1759">
        <v>206666.67</v>
      </c>
      <c r="L1759">
        <v>101319</v>
      </c>
      <c r="M1759">
        <v>0</v>
      </c>
      <c r="N1759">
        <v>100879</v>
      </c>
    </row>
    <row r="1760" spans="1:14" x14ac:dyDescent="0.3">
      <c r="A1760" t="s">
        <v>378</v>
      </c>
      <c r="B1760" t="s">
        <v>15</v>
      </c>
      <c r="C1760" t="s">
        <v>404</v>
      </c>
      <c r="D1760" t="s">
        <v>29</v>
      </c>
      <c r="E1760" t="s">
        <v>400</v>
      </c>
      <c r="F1760" t="s">
        <v>19</v>
      </c>
      <c r="G1760" t="s">
        <v>20</v>
      </c>
      <c r="H1760">
        <v>92000</v>
      </c>
      <c r="I1760">
        <v>1</v>
      </c>
      <c r="J1760">
        <v>92000</v>
      </c>
      <c r="K1760">
        <v>92000</v>
      </c>
      <c r="L1760">
        <v>32336</v>
      </c>
      <c r="M1760">
        <v>0</v>
      </c>
      <c r="N1760">
        <v>32336</v>
      </c>
    </row>
    <row r="1761" spans="1:14" x14ac:dyDescent="0.3">
      <c r="A1761" t="s">
        <v>378</v>
      </c>
      <c r="B1761" t="s">
        <v>21</v>
      </c>
      <c r="C1761" t="s">
        <v>404</v>
      </c>
      <c r="D1761" t="s">
        <v>29</v>
      </c>
      <c r="E1761" t="s">
        <v>400</v>
      </c>
      <c r="F1761" t="s">
        <v>19</v>
      </c>
      <c r="G1761" t="s">
        <v>20</v>
      </c>
      <c r="H1761">
        <v>2026.67</v>
      </c>
      <c r="I1761">
        <v>50</v>
      </c>
      <c r="J1761">
        <v>101333.5</v>
      </c>
      <c r="K1761">
        <v>111689.7837</v>
      </c>
      <c r="L1761">
        <v>8937.48</v>
      </c>
      <c r="M1761">
        <v>0</v>
      </c>
      <c r="N1761">
        <v>500861.27</v>
      </c>
    </row>
    <row r="1762" spans="1:14" x14ac:dyDescent="0.3">
      <c r="A1762" t="s">
        <v>378</v>
      </c>
      <c r="B1762" t="s">
        <v>22</v>
      </c>
      <c r="C1762" t="s">
        <v>404</v>
      </c>
      <c r="D1762" t="s">
        <v>29</v>
      </c>
      <c r="E1762" t="s">
        <v>400</v>
      </c>
      <c r="F1762" t="s">
        <v>19</v>
      </c>
      <c r="G1762" t="s">
        <v>20</v>
      </c>
      <c r="H1762">
        <v>41066.67</v>
      </c>
      <c r="I1762">
        <v>60</v>
      </c>
      <c r="J1762">
        <v>2464000.2000000002</v>
      </c>
      <c r="K1762">
        <v>2748181.5564000001</v>
      </c>
      <c r="L1762">
        <v>54779.89</v>
      </c>
      <c r="M1762">
        <v>1311.3</v>
      </c>
      <c r="N1762">
        <v>3600883.54</v>
      </c>
    </row>
    <row r="1763" spans="1:14" x14ac:dyDescent="0.3">
      <c r="A1763" t="s">
        <v>378</v>
      </c>
      <c r="B1763" t="s">
        <v>23</v>
      </c>
      <c r="C1763" t="s">
        <v>404</v>
      </c>
      <c r="D1763" t="s">
        <v>29</v>
      </c>
      <c r="E1763" t="s">
        <v>400</v>
      </c>
      <c r="F1763" t="s">
        <v>19</v>
      </c>
      <c r="G1763" t="s">
        <v>20</v>
      </c>
      <c r="H1763">
        <v>206666.67</v>
      </c>
      <c r="I1763">
        <v>1</v>
      </c>
      <c r="J1763">
        <v>206666.67</v>
      </c>
      <c r="K1763">
        <v>206666.67</v>
      </c>
      <c r="L1763">
        <v>92467</v>
      </c>
      <c r="M1763">
        <v>0</v>
      </c>
      <c r="N1763">
        <v>88857</v>
      </c>
    </row>
    <row r="1764" spans="1:14" x14ac:dyDescent="0.3">
      <c r="A1764" t="s">
        <v>378</v>
      </c>
      <c r="B1764" t="s">
        <v>15</v>
      </c>
      <c r="C1764" t="s">
        <v>405</v>
      </c>
      <c r="D1764" t="s">
        <v>64</v>
      </c>
      <c r="E1764" t="s">
        <v>400</v>
      </c>
      <c r="F1764" t="s">
        <v>19</v>
      </c>
      <c r="G1764" t="s">
        <v>20</v>
      </c>
      <c r="H1764">
        <v>112918.67</v>
      </c>
      <c r="I1764">
        <v>1</v>
      </c>
      <c r="J1764">
        <v>112918.67</v>
      </c>
      <c r="K1764">
        <v>112918.67</v>
      </c>
      <c r="L1764">
        <v>91786</v>
      </c>
      <c r="M1764">
        <v>0</v>
      </c>
      <c r="N1764">
        <v>90986</v>
      </c>
    </row>
    <row r="1765" spans="1:14" x14ac:dyDescent="0.3">
      <c r="A1765" t="s">
        <v>378</v>
      </c>
      <c r="B1765" t="s">
        <v>21</v>
      </c>
      <c r="C1765" t="s">
        <v>405</v>
      </c>
      <c r="D1765" t="s">
        <v>64</v>
      </c>
      <c r="E1765" t="s">
        <v>400</v>
      </c>
      <c r="F1765" t="s">
        <v>19</v>
      </c>
      <c r="G1765" t="s">
        <v>20</v>
      </c>
      <c r="H1765">
        <v>2487.4899999999998</v>
      </c>
      <c r="I1765">
        <v>50</v>
      </c>
      <c r="J1765">
        <v>124374.5</v>
      </c>
      <c r="K1765">
        <v>137085.57389999999</v>
      </c>
      <c r="L1765">
        <v>2954.96</v>
      </c>
      <c r="M1765">
        <v>0</v>
      </c>
      <c r="N1765">
        <v>169188.5</v>
      </c>
    </row>
    <row r="1766" spans="1:14" x14ac:dyDescent="0.3">
      <c r="A1766" t="s">
        <v>378</v>
      </c>
      <c r="B1766" t="s">
        <v>22</v>
      </c>
      <c r="C1766" t="s">
        <v>405</v>
      </c>
      <c r="D1766" t="s">
        <v>64</v>
      </c>
      <c r="E1766" t="s">
        <v>400</v>
      </c>
      <c r="F1766" t="s">
        <v>19</v>
      </c>
      <c r="G1766" t="s">
        <v>20</v>
      </c>
      <c r="H1766">
        <v>50404.28</v>
      </c>
      <c r="I1766">
        <v>60</v>
      </c>
      <c r="J1766">
        <v>3024256.8</v>
      </c>
      <c r="K1766">
        <v>3373054.4175999998</v>
      </c>
      <c r="L1766">
        <v>67083.61</v>
      </c>
      <c r="M1766">
        <v>951.67</v>
      </c>
      <c r="N1766">
        <v>4351133.2699999996</v>
      </c>
    </row>
    <row r="1767" spans="1:14" x14ac:dyDescent="0.3">
      <c r="A1767" t="s">
        <v>378</v>
      </c>
      <c r="B1767" t="s">
        <v>23</v>
      </c>
      <c r="C1767" t="s">
        <v>405</v>
      </c>
      <c r="D1767" t="s">
        <v>64</v>
      </c>
      <c r="E1767" t="s">
        <v>400</v>
      </c>
      <c r="F1767" t="s">
        <v>19</v>
      </c>
      <c r="G1767" t="s">
        <v>20</v>
      </c>
      <c r="H1767">
        <v>253657.88</v>
      </c>
      <c r="I1767">
        <v>1</v>
      </c>
      <c r="J1767">
        <v>253657.88</v>
      </c>
      <c r="K1767">
        <v>253657.88</v>
      </c>
      <c r="L1767">
        <v>106700</v>
      </c>
      <c r="M1767">
        <v>0</v>
      </c>
      <c r="N1767">
        <v>106700</v>
      </c>
    </row>
    <row r="1768" spans="1:14" x14ac:dyDescent="0.3">
      <c r="A1768" t="s">
        <v>378</v>
      </c>
      <c r="B1768" t="s">
        <v>15</v>
      </c>
      <c r="C1768" t="s">
        <v>115</v>
      </c>
      <c r="D1768" t="s">
        <v>17</v>
      </c>
      <c r="E1768" t="s">
        <v>400</v>
      </c>
      <c r="F1768" t="s">
        <v>19</v>
      </c>
      <c r="G1768" t="s">
        <v>20</v>
      </c>
      <c r="H1768">
        <v>58540.67</v>
      </c>
      <c r="I1768">
        <v>1</v>
      </c>
      <c r="J1768">
        <v>58540.67</v>
      </c>
      <c r="K1768">
        <v>58540.67</v>
      </c>
      <c r="L1768">
        <v>0</v>
      </c>
      <c r="M1768">
        <v>0</v>
      </c>
      <c r="N1768">
        <v>0</v>
      </c>
    </row>
    <row r="1769" spans="1:14" x14ac:dyDescent="0.3">
      <c r="A1769" t="s">
        <v>378</v>
      </c>
      <c r="B1769" t="s">
        <v>21</v>
      </c>
      <c r="C1769" t="s">
        <v>115</v>
      </c>
      <c r="D1769" t="s">
        <v>17</v>
      </c>
      <c r="E1769" t="s">
        <v>400</v>
      </c>
      <c r="F1769" t="s">
        <v>19</v>
      </c>
      <c r="G1769" t="s">
        <v>20</v>
      </c>
      <c r="H1769">
        <v>1289.5899999999999</v>
      </c>
      <c r="I1769">
        <v>50</v>
      </c>
      <c r="J1769">
        <v>64479.5</v>
      </c>
      <c r="K1769">
        <v>71069.304900000003</v>
      </c>
      <c r="L1769">
        <v>0</v>
      </c>
      <c r="M1769">
        <v>0</v>
      </c>
      <c r="N1769">
        <v>0</v>
      </c>
    </row>
    <row r="1770" spans="1:14" x14ac:dyDescent="0.3">
      <c r="A1770" t="s">
        <v>378</v>
      </c>
      <c r="B1770" t="s">
        <v>22</v>
      </c>
      <c r="C1770" t="s">
        <v>115</v>
      </c>
      <c r="D1770" t="s">
        <v>17</v>
      </c>
      <c r="E1770" t="s">
        <v>400</v>
      </c>
      <c r="F1770" t="s">
        <v>19</v>
      </c>
      <c r="G1770" t="s">
        <v>20</v>
      </c>
      <c r="H1770">
        <v>26131.19</v>
      </c>
      <c r="I1770">
        <v>60</v>
      </c>
      <c r="J1770">
        <v>1567871.4</v>
      </c>
      <c r="K1770">
        <v>1748699.2348</v>
      </c>
      <c r="L1770">
        <v>0</v>
      </c>
      <c r="M1770">
        <v>0</v>
      </c>
      <c r="N1770">
        <v>0</v>
      </c>
    </row>
    <row r="1771" spans="1:14" x14ac:dyDescent="0.3">
      <c r="A1771" t="s">
        <v>378</v>
      </c>
      <c r="B1771" t="s">
        <v>23</v>
      </c>
      <c r="C1771" t="s">
        <v>115</v>
      </c>
      <c r="D1771" t="s">
        <v>17</v>
      </c>
      <c r="E1771" t="s">
        <v>400</v>
      </c>
      <c r="F1771" t="s">
        <v>19</v>
      </c>
      <c r="G1771" t="s">
        <v>20</v>
      </c>
      <c r="H1771">
        <v>131504.39000000001</v>
      </c>
      <c r="I1771">
        <v>1</v>
      </c>
      <c r="J1771">
        <v>131504.39000000001</v>
      </c>
      <c r="K1771">
        <v>131504.39000000001</v>
      </c>
      <c r="L1771">
        <v>0</v>
      </c>
      <c r="M1771">
        <v>0</v>
      </c>
      <c r="N1771">
        <v>0</v>
      </c>
    </row>
    <row r="1772" spans="1:14" x14ac:dyDescent="0.3">
      <c r="A1772" t="s">
        <v>378</v>
      </c>
      <c r="B1772" t="s">
        <v>15</v>
      </c>
      <c r="C1772" t="s">
        <v>406</v>
      </c>
      <c r="D1772" t="s">
        <v>17</v>
      </c>
      <c r="E1772" t="s">
        <v>400</v>
      </c>
      <c r="F1772" t="s">
        <v>19</v>
      </c>
      <c r="G1772" t="s">
        <v>20</v>
      </c>
      <c r="H1772">
        <v>58540.67</v>
      </c>
      <c r="I1772">
        <v>1</v>
      </c>
      <c r="J1772">
        <v>58540.67</v>
      </c>
      <c r="K1772">
        <v>58540.67</v>
      </c>
      <c r="L1772">
        <v>71190</v>
      </c>
      <c r="M1772">
        <v>0</v>
      </c>
      <c r="N1772">
        <v>71190</v>
      </c>
    </row>
    <row r="1773" spans="1:14" x14ac:dyDescent="0.3">
      <c r="A1773" t="s">
        <v>378</v>
      </c>
      <c r="B1773" t="s">
        <v>21</v>
      </c>
      <c r="C1773" t="s">
        <v>406</v>
      </c>
      <c r="D1773" t="s">
        <v>17</v>
      </c>
      <c r="E1773" t="s">
        <v>400</v>
      </c>
      <c r="F1773" t="s">
        <v>19</v>
      </c>
      <c r="G1773" t="s">
        <v>20</v>
      </c>
      <c r="H1773">
        <v>1289.5899999999999</v>
      </c>
      <c r="I1773">
        <v>50</v>
      </c>
      <c r="J1773">
        <v>64479.5</v>
      </c>
      <c r="K1773">
        <v>71069.304900000003</v>
      </c>
      <c r="L1773">
        <v>7045.64</v>
      </c>
      <c r="M1773">
        <v>0</v>
      </c>
      <c r="N1773">
        <v>404454.07</v>
      </c>
    </row>
    <row r="1774" spans="1:14" x14ac:dyDescent="0.3">
      <c r="A1774" t="s">
        <v>378</v>
      </c>
      <c r="B1774" t="s">
        <v>22</v>
      </c>
      <c r="C1774" t="s">
        <v>406</v>
      </c>
      <c r="D1774" t="s">
        <v>17</v>
      </c>
      <c r="E1774" t="s">
        <v>400</v>
      </c>
      <c r="F1774" t="s">
        <v>19</v>
      </c>
      <c r="G1774" t="s">
        <v>20</v>
      </c>
      <c r="H1774">
        <v>26131.19</v>
      </c>
      <c r="I1774">
        <v>60</v>
      </c>
      <c r="J1774">
        <v>1567871.4</v>
      </c>
      <c r="K1774">
        <v>1748699.2348</v>
      </c>
      <c r="L1774">
        <v>41176.15</v>
      </c>
      <c r="M1774">
        <v>849.67</v>
      </c>
      <c r="N1774">
        <v>2682138.4900000002</v>
      </c>
    </row>
    <row r="1775" spans="1:14" x14ac:dyDescent="0.3">
      <c r="A1775" t="s">
        <v>378</v>
      </c>
      <c r="B1775" t="s">
        <v>23</v>
      </c>
      <c r="C1775" t="s">
        <v>406</v>
      </c>
      <c r="D1775" t="s">
        <v>17</v>
      </c>
      <c r="E1775" t="s">
        <v>400</v>
      </c>
      <c r="F1775" t="s">
        <v>19</v>
      </c>
      <c r="G1775" t="s">
        <v>20</v>
      </c>
      <c r="H1775">
        <v>131504.39000000001</v>
      </c>
      <c r="I1775">
        <v>1</v>
      </c>
      <c r="J1775">
        <v>131504.39000000001</v>
      </c>
      <c r="K1775">
        <v>131504.39000000001</v>
      </c>
      <c r="L1775">
        <v>102430</v>
      </c>
      <c r="M1775">
        <v>0</v>
      </c>
      <c r="N1775">
        <v>102430</v>
      </c>
    </row>
    <row r="1776" spans="1:14" x14ac:dyDescent="0.3">
      <c r="A1776" t="s">
        <v>407</v>
      </c>
      <c r="B1776" t="s">
        <v>80</v>
      </c>
      <c r="C1776" t="s">
        <v>408</v>
      </c>
      <c r="D1776" t="s">
        <v>29</v>
      </c>
      <c r="E1776" t="s">
        <v>409</v>
      </c>
      <c r="F1776" t="s">
        <v>19</v>
      </c>
      <c r="G1776" t="s">
        <v>20</v>
      </c>
      <c r="H1776">
        <v>1.44</v>
      </c>
      <c r="I1776">
        <v>4000</v>
      </c>
      <c r="J1776">
        <v>5760</v>
      </c>
      <c r="K1776">
        <v>8143.1567999999997</v>
      </c>
      <c r="L1776">
        <v>0</v>
      </c>
      <c r="M1776">
        <v>0</v>
      </c>
      <c r="N1776">
        <v>0</v>
      </c>
    </row>
    <row r="1777" spans="1:14" x14ac:dyDescent="0.3">
      <c r="A1777" t="s">
        <v>407</v>
      </c>
      <c r="B1777" t="s">
        <v>27</v>
      </c>
      <c r="C1777" t="s">
        <v>408</v>
      </c>
      <c r="D1777" t="s">
        <v>29</v>
      </c>
      <c r="E1777" t="s">
        <v>409</v>
      </c>
      <c r="F1777" t="s">
        <v>19</v>
      </c>
      <c r="G1777" t="s">
        <v>20</v>
      </c>
      <c r="H1777">
        <v>130.02000000000001</v>
      </c>
      <c r="I1777">
        <v>5000</v>
      </c>
      <c r="J1777">
        <v>650100</v>
      </c>
      <c r="K1777">
        <v>711501.94499999995</v>
      </c>
      <c r="L1777">
        <v>106.68</v>
      </c>
      <c r="M1777">
        <v>0</v>
      </c>
      <c r="N1777">
        <v>561785</v>
      </c>
    </row>
    <row r="1778" spans="1:14" x14ac:dyDescent="0.3">
      <c r="A1778" t="s">
        <v>407</v>
      </c>
      <c r="B1778" t="s">
        <v>31</v>
      </c>
      <c r="C1778" t="s">
        <v>408</v>
      </c>
      <c r="D1778" t="s">
        <v>29</v>
      </c>
      <c r="E1778" t="s">
        <v>409</v>
      </c>
      <c r="F1778" t="s">
        <v>19</v>
      </c>
      <c r="G1778" t="s">
        <v>20</v>
      </c>
      <c r="H1778">
        <v>2210.9899999999998</v>
      </c>
      <c r="I1778">
        <v>5000</v>
      </c>
      <c r="J1778">
        <v>11054950</v>
      </c>
      <c r="K1778">
        <v>12244285.740800001</v>
      </c>
      <c r="L1778">
        <v>2010.03</v>
      </c>
      <c r="M1778">
        <v>13.12</v>
      </c>
      <c r="N1778">
        <v>11016003.289999999</v>
      </c>
    </row>
    <row r="1779" spans="1:14" x14ac:dyDescent="0.3">
      <c r="A1779" t="s">
        <v>407</v>
      </c>
      <c r="B1779" t="s">
        <v>32</v>
      </c>
      <c r="C1779" t="s">
        <v>408</v>
      </c>
      <c r="D1779" t="s">
        <v>29</v>
      </c>
      <c r="E1779" t="s">
        <v>409</v>
      </c>
      <c r="F1779" t="s">
        <v>19</v>
      </c>
      <c r="G1779" t="s">
        <v>20</v>
      </c>
      <c r="H1779">
        <v>328.78</v>
      </c>
      <c r="I1779">
        <v>4500</v>
      </c>
      <c r="J1779">
        <v>1479510</v>
      </c>
      <c r="K1779">
        <v>1711918.0064000001</v>
      </c>
      <c r="L1779">
        <v>196.6</v>
      </c>
      <c r="M1779">
        <v>0</v>
      </c>
      <c r="N1779">
        <v>1023501</v>
      </c>
    </row>
    <row r="1780" spans="1:14" x14ac:dyDescent="0.3">
      <c r="A1780" t="s">
        <v>407</v>
      </c>
      <c r="B1780" t="s">
        <v>33</v>
      </c>
      <c r="C1780" t="s">
        <v>408</v>
      </c>
      <c r="D1780" t="s">
        <v>29</v>
      </c>
      <c r="E1780" t="s">
        <v>409</v>
      </c>
      <c r="F1780" t="s">
        <v>19</v>
      </c>
      <c r="G1780" t="s">
        <v>20</v>
      </c>
      <c r="H1780">
        <v>11.82</v>
      </c>
      <c r="I1780">
        <v>65000</v>
      </c>
      <c r="J1780">
        <v>768300</v>
      </c>
      <c r="K1780">
        <v>876697.674</v>
      </c>
      <c r="L1780">
        <v>14.63</v>
      </c>
      <c r="M1780">
        <v>0</v>
      </c>
      <c r="N1780">
        <v>1046400</v>
      </c>
    </row>
    <row r="1781" spans="1:14" x14ac:dyDescent="0.3">
      <c r="A1781" t="s">
        <v>407</v>
      </c>
      <c r="B1781" t="s">
        <v>34</v>
      </c>
      <c r="C1781" t="s">
        <v>408</v>
      </c>
      <c r="D1781" t="s">
        <v>29</v>
      </c>
      <c r="E1781" t="s">
        <v>409</v>
      </c>
      <c r="F1781" t="s">
        <v>19</v>
      </c>
      <c r="G1781" t="s">
        <v>20</v>
      </c>
      <c r="H1781">
        <v>62091.59</v>
      </c>
      <c r="I1781">
        <v>1</v>
      </c>
      <c r="J1781">
        <v>62091.59</v>
      </c>
      <c r="K1781">
        <v>62091.59</v>
      </c>
      <c r="L1781">
        <v>55537.59</v>
      </c>
      <c r="M1781">
        <v>0</v>
      </c>
      <c r="N1781">
        <v>55537.59</v>
      </c>
    </row>
    <row r="1782" spans="1:14" x14ac:dyDescent="0.3">
      <c r="A1782" t="s">
        <v>407</v>
      </c>
      <c r="B1782" t="s">
        <v>80</v>
      </c>
      <c r="C1782" t="s">
        <v>410</v>
      </c>
      <c r="D1782" t="s">
        <v>29</v>
      </c>
      <c r="E1782" t="s">
        <v>409</v>
      </c>
      <c r="F1782" t="s">
        <v>19</v>
      </c>
      <c r="G1782" t="s">
        <v>20</v>
      </c>
      <c r="H1782">
        <v>1.44</v>
      </c>
      <c r="I1782">
        <v>4000</v>
      </c>
      <c r="J1782">
        <v>5760</v>
      </c>
      <c r="K1782">
        <v>8143.1567999999997</v>
      </c>
      <c r="L1782">
        <v>0</v>
      </c>
      <c r="M1782">
        <v>0</v>
      </c>
      <c r="N1782">
        <v>0</v>
      </c>
    </row>
    <row r="1783" spans="1:14" x14ac:dyDescent="0.3">
      <c r="A1783" t="s">
        <v>407</v>
      </c>
      <c r="B1783" t="s">
        <v>27</v>
      </c>
      <c r="C1783" t="s">
        <v>410</v>
      </c>
      <c r="D1783" t="s">
        <v>29</v>
      </c>
      <c r="E1783" t="s">
        <v>409</v>
      </c>
      <c r="F1783" t="s">
        <v>19</v>
      </c>
      <c r="G1783" t="s">
        <v>20</v>
      </c>
      <c r="H1783">
        <v>130.02000000000001</v>
      </c>
      <c r="I1783">
        <v>5000</v>
      </c>
      <c r="J1783">
        <v>650100</v>
      </c>
      <c r="K1783">
        <v>711501.94499999995</v>
      </c>
      <c r="L1783">
        <v>23.92</v>
      </c>
      <c r="M1783">
        <v>0</v>
      </c>
      <c r="N1783">
        <v>143014</v>
      </c>
    </row>
    <row r="1784" spans="1:14" x14ac:dyDescent="0.3">
      <c r="A1784" t="s">
        <v>407</v>
      </c>
      <c r="B1784" t="s">
        <v>31</v>
      </c>
      <c r="C1784" t="s">
        <v>410</v>
      </c>
      <c r="D1784" t="s">
        <v>29</v>
      </c>
      <c r="E1784" t="s">
        <v>409</v>
      </c>
      <c r="F1784" t="s">
        <v>19</v>
      </c>
      <c r="G1784" t="s">
        <v>20</v>
      </c>
      <c r="H1784">
        <v>2210.9899999999998</v>
      </c>
      <c r="I1784">
        <v>5000</v>
      </c>
      <c r="J1784">
        <v>11054950</v>
      </c>
      <c r="K1784">
        <v>12244285.740800001</v>
      </c>
      <c r="L1784">
        <v>1107.3699999999999</v>
      </c>
      <c r="M1784">
        <v>27.74</v>
      </c>
      <c r="N1784">
        <v>6017926.3899999997</v>
      </c>
    </row>
    <row r="1785" spans="1:14" x14ac:dyDescent="0.3">
      <c r="A1785" t="s">
        <v>407</v>
      </c>
      <c r="B1785" t="s">
        <v>32</v>
      </c>
      <c r="C1785" t="s">
        <v>410</v>
      </c>
      <c r="D1785" t="s">
        <v>29</v>
      </c>
      <c r="E1785" t="s">
        <v>409</v>
      </c>
      <c r="F1785" t="s">
        <v>19</v>
      </c>
      <c r="G1785" t="s">
        <v>20</v>
      </c>
      <c r="H1785">
        <v>328.78</v>
      </c>
      <c r="I1785">
        <v>4500</v>
      </c>
      <c r="J1785">
        <v>1479510</v>
      </c>
      <c r="K1785">
        <v>1711918.0064000001</v>
      </c>
      <c r="L1785">
        <v>210.23</v>
      </c>
      <c r="M1785">
        <v>0</v>
      </c>
      <c r="N1785">
        <v>1092648</v>
      </c>
    </row>
    <row r="1786" spans="1:14" x14ac:dyDescent="0.3">
      <c r="A1786" t="s">
        <v>407</v>
      </c>
      <c r="B1786" t="s">
        <v>33</v>
      </c>
      <c r="C1786" t="s">
        <v>410</v>
      </c>
      <c r="D1786" t="s">
        <v>29</v>
      </c>
      <c r="E1786" t="s">
        <v>409</v>
      </c>
      <c r="F1786" t="s">
        <v>19</v>
      </c>
      <c r="G1786" t="s">
        <v>20</v>
      </c>
      <c r="H1786">
        <v>11.82</v>
      </c>
      <c r="I1786">
        <v>65000</v>
      </c>
      <c r="J1786">
        <v>768300</v>
      </c>
      <c r="K1786">
        <v>876697.674</v>
      </c>
      <c r="L1786">
        <v>2.5</v>
      </c>
      <c r="M1786">
        <v>0</v>
      </c>
      <c r="N1786">
        <v>181490</v>
      </c>
    </row>
    <row r="1787" spans="1:14" x14ac:dyDescent="0.3">
      <c r="A1787" t="s">
        <v>407</v>
      </c>
      <c r="B1787" t="s">
        <v>34</v>
      </c>
      <c r="C1787" t="s">
        <v>410</v>
      </c>
      <c r="D1787" t="s">
        <v>29</v>
      </c>
      <c r="E1787" t="s">
        <v>409</v>
      </c>
      <c r="F1787" t="s">
        <v>19</v>
      </c>
      <c r="G1787" t="s">
        <v>20</v>
      </c>
      <c r="H1787">
        <v>62091.59</v>
      </c>
      <c r="I1787">
        <v>1</v>
      </c>
      <c r="J1787">
        <v>62091.59</v>
      </c>
      <c r="K1787">
        <v>62091.59</v>
      </c>
      <c r="L1787">
        <v>11441.56</v>
      </c>
      <c r="M1787">
        <v>0.11</v>
      </c>
      <c r="N1787">
        <v>11441.56</v>
      </c>
    </row>
    <row r="1788" spans="1:14" x14ac:dyDescent="0.3">
      <c r="A1788" t="s">
        <v>407</v>
      </c>
      <c r="B1788" t="s">
        <v>80</v>
      </c>
      <c r="C1788" t="s">
        <v>411</v>
      </c>
      <c r="D1788" t="s">
        <v>29</v>
      </c>
      <c r="E1788" t="s">
        <v>409</v>
      </c>
      <c r="F1788" t="s">
        <v>19</v>
      </c>
      <c r="G1788" t="s">
        <v>20</v>
      </c>
      <c r="H1788">
        <v>1.44</v>
      </c>
      <c r="I1788">
        <v>4000</v>
      </c>
      <c r="J1788">
        <v>5760</v>
      </c>
      <c r="K1788">
        <v>8143.1567999999997</v>
      </c>
      <c r="L1788">
        <v>0</v>
      </c>
      <c r="M1788">
        <v>0</v>
      </c>
      <c r="N1788">
        <v>0</v>
      </c>
    </row>
    <row r="1789" spans="1:14" x14ac:dyDescent="0.3">
      <c r="A1789" t="s">
        <v>407</v>
      </c>
      <c r="B1789" t="s">
        <v>27</v>
      </c>
      <c r="C1789" t="s">
        <v>411</v>
      </c>
      <c r="D1789" t="s">
        <v>29</v>
      </c>
      <c r="E1789" t="s">
        <v>409</v>
      </c>
      <c r="F1789" t="s">
        <v>19</v>
      </c>
      <c r="G1789" t="s">
        <v>20</v>
      </c>
      <c r="H1789">
        <v>130.02000000000001</v>
      </c>
      <c r="I1789">
        <v>5000</v>
      </c>
      <c r="J1789">
        <v>650100</v>
      </c>
      <c r="K1789">
        <v>711501.94499999995</v>
      </c>
      <c r="L1789">
        <v>59.28</v>
      </c>
      <c r="M1789">
        <v>1.53</v>
      </c>
      <c r="N1789">
        <v>313036.59000000003</v>
      </c>
    </row>
    <row r="1790" spans="1:14" x14ac:dyDescent="0.3">
      <c r="A1790" t="s">
        <v>407</v>
      </c>
      <c r="B1790" t="s">
        <v>31</v>
      </c>
      <c r="C1790" t="s">
        <v>411</v>
      </c>
      <c r="D1790" t="s">
        <v>29</v>
      </c>
      <c r="E1790" t="s">
        <v>409</v>
      </c>
      <c r="F1790" t="s">
        <v>19</v>
      </c>
      <c r="G1790" t="s">
        <v>20</v>
      </c>
      <c r="H1790">
        <v>2210.9899999999998</v>
      </c>
      <c r="I1790">
        <v>5000</v>
      </c>
      <c r="J1790">
        <v>11054950</v>
      </c>
      <c r="K1790">
        <v>12244285.740800001</v>
      </c>
      <c r="L1790">
        <v>2032.56</v>
      </c>
      <c r="M1790">
        <v>46.86</v>
      </c>
      <c r="N1790">
        <v>10964960.08</v>
      </c>
    </row>
    <row r="1791" spans="1:14" x14ac:dyDescent="0.3">
      <c r="A1791" t="s">
        <v>407</v>
      </c>
      <c r="B1791" t="s">
        <v>32</v>
      </c>
      <c r="C1791" t="s">
        <v>411</v>
      </c>
      <c r="D1791" t="s">
        <v>29</v>
      </c>
      <c r="E1791" t="s">
        <v>409</v>
      </c>
      <c r="F1791" t="s">
        <v>19</v>
      </c>
      <c r="G1791" t="s">
        <v>20</v>
      </c>
      <c r="H1791">
        <v>328.78</v>
      </c>
      <c r="I1791">
        <v>4500</v>
      </c>
      <c r="J1791">
        <v>1479510</v>
      </c>
      <c r="K1791">
        <v>1711918.0064000001</v>
      </c>
      <c r="L1791">
        <v>465.73</v>
      </c>
      <c r="M1791">
        <v>0</v>
      </c>
      <c r="N1791">
        <v>2415885.6</v>
      </c>
    </row>
    <row r="1792" spans="1:14" x14ac:dyDescent="0.3">
      <c r="A1792" t="s">
        <v>407</v>
      </c>
      <c r="B1792" t="s">
        <v>33</v>
      </c>
      <c r="C1792" t="s">
        <v>411</v>
      </c>
      <c r="D1792" t="s">
        <v>29</v>
      </c>
      <c r="E1792" t="s">
        <v>409</v>
      </c>
      <c r="F1792" t="s">
        <v>19</v>
      </c>
      <c r="G1792" t="s">
        <v>20</v>
      </c>
      <c r="H1792">
        <v>11.82</v>
      </c>
      <c r="I1792">
        <v>65000</v>
      </c>
      <c r="J1792">
        <v>768300</v>
      </c>
      <c r="K1792">
        <v>876697.674</v>
      </c>
      <c r="L1792">
        <v>4.05</v>
      </c>
      <c r="M1792">
        <v>0.03</v>
      </c>
      <c r="N1792">
        <v>285420</v>
      </c>
    </row>
    <row r="1793" spans="1:14" x14ac:dyDescent="0.3">
      <c r="A1793" t="s">
        <v>407</v>
      </c>
      <c r="B1793" t="s">
        <v>34</v>
      </c>
      <c r="C1793" t="s">
        <v>411</v>
      </c>
      <c r="D1793" t="s">
        <v>29</v>
      </c>
      <c r="E1793" t="s">
        <v>409</v>
      </c>
      <c r="F1793" t="s">
        <v>19</v>
      </c>
      <c r="G1793" t="s">
        <v>20</v>
      </c>
      <c r="H1793">
        <v>62091.59</v>
      </c>
      <c r="I1793">
        <v>1</v>
      </c>
      <c r="J1793">
        <v>62091.59</v>
      </c>
      <c r="K1793">
        <v>62091.59</v>
      </c>
      <c r="L1793">
        <v>47511.69</v>
      </c>
      <c r="M1793">
        <v>0.1</v>
      </c>
      <c r="N1793">
        <v>47462.69</v>
      </c>
    </row>
    <row r="1794" spans="1:14" x14ac:dyDescent="0.3">
      <c r="A1794" t="s">
        <v>407</v>
      </c>
      <c r="B1794" t="s">
        <v>80</v>
      </c>
      <c r="C1794" t="s">
        <v>412</v>
      </c>
      <c r="D1794" t="s">
        <v>29</v>
      </c>
      <c r="E1794" t="s">
        <v>409</v>
      </c>
      <c r="F1794" t="s">
        <v>19</v>
      </c>
      <c r="G1794" t="s">
        <v>20</v>
      </c>
      <c r="H1794">
        <v>1.44</v>
      </c>
      <c r="I1794">
        <v>4000</v>
      </c>
      <c r="J1794">
        <v>5760</v>
      </c>
      <c r="K1794">
        <v>8143.1567999999997</v>
      </c>
      <c r="L1794">
        <v>0</v>
      </c>
      <c r="M1794">
        <v>0</v>
      </c>
      <c r="N1794">
        <v>0</v>
      </c>
    </row>
    <row r="1795" spans="1:14" x14ac:dyDescent="0.3">
      <c r="A1795" t="s">
        <v>407</v>
      </c>
      <c r="B1795" t="s">
        <v>27</v>
      </c>
      <c r="C1795" t="s">
        <v>412</v>
      </c>
      <c r="D1795" t="s">
        <v>29</v>
      </c>
      <c r="E1795" t="s">
        <v>409</v>
      </c>
      <c r="F1795" t="s">
        <v>19</v>
      </c>
      <c r="G1795" t="s">
        <v>20</v>
      </c>
      <c r="H1795">
        <v>130.02000000000001</v>
      </c>
      <c r="I1795">
        <v>5000</v>
      </c>
      <c r="J1795">
        <v>650100</v>
      </c>
      <c r="K1795">
        <v>711501.94499999995</v>
      </c>
      <c r="L1795">
        <v>71.760000000000005</v>
      </c>
      <c r="M1795">
        <v>0</v>
      </c>
      <c r="N1795">
        <v>383678.28</v>
      </c>
    </row>
    <row r="1796" spans="1:14" x14ac:dyDescent="0.3">
      <c r="A1796" t="s">
        <v>407</v>
      </c>
      <c r="B1796" t="s">
        <v>31</v>
      </c>
      <c r="C1796" t="s">
        <v>412</v>
      </c>
      <c r="D1796" t="s">
        <v>29</v>
      </c>
      <c r="E1796" t="s">
        <v>409</v>
      </c>
      <c r="F1796" t="s">
        <v>19</v>
      </c>
      <c r="G1796" t="s">
        <v>20</v>
      </c>
      <c r="H1796">
        <v>2210.9899999999998</v>
      </c>
      <c r="I1796">
        <v>5000</v>
      </c>
      <c r="J1796">
        <v>11054950</v>
      </c>
      <c r="K1796">
        <v>12244285.740800001</v>
      </c>
      <c r="L1796">
        <v>1596.57</v>
      </c>
      <c r="M1796">
        <v>35.18</v>
      </c>
      <c r="N1796">
        <v>8745982.6099999994</v>
      </c>
    </row>
    <row r="1797" spans="1:14" x14ac:dyDescent="0.3">
      <c r="A1797" t="s">
        <v>407</v>
      </c>
      <c r="B1797" t="s">
        <v>32</v>
      </c>
      <c r="C1797" t="s">
        <v>412</v>
      </c>
      <c r="D1797" t="s">
        <v>29</v>
      </c>
      <c r="E1797" t="s">
        <v>409</v>
      </c>
      <c r="F1797" t="s">
        <v>19</v>
      </c>
      <c r="G1797" t="s">
        <v>20</v>
      </c>
      <c r="H1797">
        <v>328.78</v>
      </c>
      <c r="I1797">
        <v>4500</v>
      </c>
      <c r="J1797">
        <v>1479510</v>
      </c>
      <c r="K1797">
        <v>1711918.0064000001</v>
      </c>
      <c r="L1797">
        <v>144.52000000000001</v>
      </c>
      <c r="M1797">
        <v>0</v>
      </c>
      <c r="N1797">
        <v>749854</v>
      </c>
    </row>
    <row r="1798" spans="1:14" x14ac:dyDescent="0.3">
      <c r="A1798" t="s">
        <v>407</v>
      </c>
      <c r="B1798" t="s">
        <v>33</v>
      </c>
      <c r="C1798" t="s">
        <v>412</v>
      </c>
      <c r="D1798" t="s">
        <v>29</v>
      </c>
      <c r="E1798" t="s">
        <v>409</v>
      </c>
      <c r="F1798" t="s">
        <v>19</v>
      </c>
      <c r="G1798" t="s">
        <v>20</v>
      </c>
      <c r="H1798">
        <v>11.82</v>
      </c>
      <c r="I1798">
        <v>65000</v>
      </c>
      <c r="J1798">
        <v>768300</v>
      </c>
      <c r="K1798">
        <v>876697.674</v>
      </c>
      <c r="L1798">
        <v>6.14</v>
      </c>
      <c r="M1798">
        <v>0</v>
      </c>
      <c r="N1798">
        <v>440120</v>
      </c>
    </row>
    <row r="1799" spans="1:14" x14ac:dyDescent="0.3">
      <c r="A1799" t="s">
        <v>407</v>
      </c>
      <c r="B1799" t="s">
        <v>34</v>
      </c>
      <c r="C1799" t="s">
        <v>412</v>
      </c>
      <c r="D1799" t="s">
        <v>29</v>
      </c>
      <c r="E1799" t="s">
        <v>409</v>
      </c>
      <c r="F1799" t="s">
        <v>19</v>
      </c>
      <c r="G1799" t="s">
        <v>20</v>
      </c>
      <c r="H1799">
        <v>62091.59</v>
      </c>
      <c r="I1799">
        <v>1</v>
      </c>
      <c r="J1799">
        <v>62091.59</v>
      </c>
      <c r="K1799">
        <v>62091.59</v>
      </c>
      <c r="L1799">
        <v>72563.89</v>
      </c>
      <c r="M1799">
        <v>0.14000000000000001</v>
      </c>
      <c r="N1799">
        <v>72495.289999999994</v>
      </c>
    </row>
    <row r="1800" spans="1:14" x14ac:dyDescent="0.3">
      <c r="A1800" t="s">
        <v>407</v>
      </c>
      <c r="B1800" t="s">
        <v>80</v>
      </c>
      <c r="C1800" t="s">
        <v>413</v>
      </c>
      <c r="D1800" t="s">
        <v>29</v>
      </c>
      <c r="E1800" t="s">
        <v>409</v>
      </c>
      <c r="F1800" t="s">
        <v>19</v>
      </c>
      <c r="G1800" t="s">
        <v>20</v>
      </c>
      <c r="H1800">
        <v>1.94</v>
      </c>
      <c r="I1800">
        <v>4000</v>
      </c>
      <c r="J1800">
        <v>7760</v>
      </c>
      <c r="K1800">
        <v>10970.641799999999</v>
      </c>
      <c r="L1800">
        <v>0</v>
      </c>
      <c r="M1800">
        <v>0</v>
      </c>
      <c r="N1800">
        <v>0</v>
      </c>
    </row>
    <row r="1801" spans="1:14" x14ac:dyDescent="0.3">
      <c r="A1801" t="s">
        <v>407</v>
      </c>
      <c r="B1801" t="s">
        <v>27</v>
      </c>
      <c r="C1801" t="s">
        <v>413</v>
      </c>
      <c r="D1801" t="s">
        <v>29</v>
      </c>
      <c r="E1801" t="s">
        <v>409</v>
      </c>
      <c r="F1801" t="s">
        <v>19</v>
      </c>
      <c r="G1801" t="s">
        <v>20</v>
      </c>
      <c r="H1801">
        <v>178.03</v>
      </c>
      <c r="I1801">
        <v>5000</v>
      </c>
      <c r="J1801">
        <v>890150</v>
      </c>
      <c r="K1801">
        <v>974224.66749999998</v>
      </c>
      <c r="L1801">
        <v>185.4</v>
      </c>
      <c r="M1801">
        <v>0</v>
      </c>
      <c r="N1801">
        <v>1035070.97</v>
      </c>
    </row>
    <row r="1802" spans="1:14" x14ac:dyDescent="0.3">
      <c r="A1802" t="s">
        <v>407</v>
      </c>
      <c r="B1802" t="s">
        <v>31</v>
      </c>
      <c r="C1802" t="s">
        <v>413</v>
      </c>
      <c r="D1802" t="s">
        <v>29</v>
      </c>
      <c r="E1802" t="s">
        <v>409</v>
      </c>
      <c r="F1802" t="s">
        <v>19</v>
      </c>
      <c r="G1802" t="s">
        <v>20</v>
      </c>
      <c r="H1802">
        <v>3030.51</v>
      </c>
      <c r="I1802">
        <v>5000</v>
      </c>
      <c r="J1802">
        <v>15152550</v>
      </c>
      <c r="K1802">
        <v>16782721.939199999</v>
      </c>
      <c r="L1802">
        <v>1960.52</v>
      </c>
      <c r="M1802">
        <v>56.35</v>
      </c>
      <c r="N1802">
        <v>10530487.49</v>
      </c>
    </row>
    <row r="1803" spans="1:14" x14ac:dyDescent="0.3">
      <c r="A1803" t="s">
        <v>407</v>
      </c>
      <c r="B1803" t="s">
        <v>32</v>
      </c>
      <c r="C1803" t="s">
        <v>413</v>
      </c>
      <c r="D1803" t="s">
        <v>29</v>
      </c>
      <c r="E1803" t="s">
        <v>409</v>
      </c>
      <c r="F1803" t="s">
        <v>19</v>
      </c>
      <c r="G1803" t="s">
        <v>20</v>
      </c>
      <c r="H1803">
        <v>441.52</v>
      </c>
      <c r="I1803">
        <v>4500</v>
      </c>
      <c r="J1803">
        <v>1986840</v>
      </c>
      <c r="K1803">
        <v>2298941.6576</v>
      </c>
      <c r="L1803">
        <v>364.1</v>
      </c>
      <c r="M1803">
        <v>0</v>
      </c>
      <c r="N1803">
        <v>1900772</v>
      </c>
    </row>
    <row r="1804" spans="1:14" x14ac:dyDescent="0.3">
      <c r="A1804" t="s">
        <v>407</v>
      </c>
      <c r="B1804" t="s">
        <v>33</v>
      </c>
      <c r="C1804" t="s">
        <v>413</v>
      </c>
      <c r="D1804" t="s">
        <v>29</v>
      </c>
      <c r="E1804" t="s">
        <v>409</v>
      </c>
      <c r="F1804" t="s">
        <v>19</v>
      </c>
      <c r="G1804" t="s">
        <v>20</v>
      </c>
      <c r="H1804">
        <v>16.18</v>
      </c>
      <c r="I1804">
        <v>65000</v>
      </c>
      <c r="J1804">
        <v>1051700</v>
      </c>
      <c r="K1804">
        <v>1200081.926</v>
      </c>
      <c r="L1804">
        <v>17.91</v>
      </c>
      <c r="M1804">
        <v>0</v>
      </c>
      <c r="N1804">
        <v>1338340</v>
      </c>
    </row>
    <row r="1805" spans="1:14" x14ac:dyDescent="0.3">
      <c r="A1805" t="s">
        <v>407</v>
      </c>
      <c r="B1805" t="s">
        <v>34</v>
      </c>
      <c r="C1805" t="s">
        <v>413</v>
      </c>
      <c r="D1805" t="s">
        <v>29</v>
      </c>
      <c r="E1805" t="s">
        <v>409</v>
      </c>
      <c r="F1805" t="s">
        <v>19</v>
      </c>
      <c r="G1805" t="s">
        <v>20</v>
      </c>
      <c r="H1805">
        <v>83912.89</v>
      </c>
      <c r="I1805">
        <v>1</v>
      </c>
      <c r="J1805">
        <v>83912.89</v>
      </c>
      <c r="K1805">
        <v>83912.89</v>
      </c>
      <c r="L1805">
        <v>121849.63</v>
      </c>
      <c r="M1805">
        <v>4.38</v>
      </c>
      <c r="N1805">
        <v>66899.63</v>
      </c>
    </row>
    <row r="1806" spans="1:14" x14ac:dyDescent="0.3">
      <c r="A1806" t="s">
        <v>407</v>
      </c>
      <c r="B1806" t="s">
        <v>80</v>
      </c>
      <c r="C1806" t="s">
        <v>414</v>
      </c>
      <c r="D1806" t="s">
        <v>17</v>
      </c>
      <c r="E1806" t="s">
        <v>409</v>
      </c>
      <c r="F1806" t="s">
        <v>19</v>
      </c>
      <c r="G1806" t="s">
        <v>20</v>
      </c>
      <c r="H1806">
        <v>2.02</v>
      </c>
      <c r="I1806">
        <v>4000</v>
      </c>
      <c r="J1806">
        <v>8080</v>
      </c>
      <c r="K1806">
        <v>11423.0394</v>
      </c>
      <c r="L1806">
        <v>0</v>
      </c>
      <c r="M1806">
        <v>0</v>
      </c>
      <c r="N1806">
        <v>0</v>
      </c>
    </row>
    <row r="1807" spans="1:14" x14ac:dyDescent="0.3">
      <c r="A1807" t="s">
        <v>407</v>
      </c>
      <c r="B1807" t="s">
        <v>27</v>
      </c>
      <c r="C1807" t="s">
        <v>414</v>
      </c>
      <c r="D1807" t="s">
        <v>17</v>
      </c>
      <c r="E1807" t="s">
        <v>409</v>
      </c>
      <c r="F1807" t="s">
        <v>19</v>
      </c>
      <c r="G1807" t="s">
        <v>20</v>
      </c>
      <c r="H1807">
        <v>191.31</v>
      </c>
      <c r="I1807">
        <v>5000</v>
      </c>
      <c r="J1807">
        <v>956550</v>
      </c>
      <c r="K1807">
        <v>1046896.1475</v>
      </c>
      <c r="L1807">
        <v>68.52</v>
      </c>
      <c r="M1807">
        <v>0</v>
      </c>
      <c r="N1807">
        <v>364263.8</v>
      </c>
    </row>
    <row r="1808" spans="1:14" x14ac:dyDescent="0.3">
      <c r="A1808" t="s">
        <v>407</v>
      </c>
      <c r="B1808" t="s">
        <v>31</v>
      </c>
      <c r="C1808" t="s">
        <v>414</v>
      </c>
      <c r="D1808" t="s">
        <v>17</v>
      </c>
      <c r="E1808" t="s">
        <v>409</v>
      </c>
      <c r="F1808" t="s">
        <v>19</v>
      </c>
      <c r="G1808" t="s">
        <v>20</v>
      </c>
      <c r="H1808">
        <v>3260.21</v>
      </c>
      <c r="I1808">
        <v>5000</v>
      </c>
      <c r="J1808">
        <v>16301050</v>
      </c>
      <c r="K1808">
        <v>18054782.163199998</v>
      </c>
      <c r="L1808">
        <v>2102.36</v>
      </c>
      <c r="M1808">
        <v>72.78</v>
      </c>
      <c r="N1808">
        <v>11269922.26</v>
      </c>
    </row>
    <row r="1809" spans="1:14" x14ac:dyDescent="0.3">
      <c r="A1809" t="s">
        <v>407</v>
      </c>
      <c r="B1809" t="s">
        <v>32</v>
      </c>
      <c r="C1809" t="s">
        <v>414</v>
      </c>
      <c r="D1809" t="s">
        <v>17</v>
      </c>
      <c r="E1809" t="s">
        <v>409</v>
      </c>
      <c r="F1809" t="s">
        <v>19</v>
      </c>
      <c r="G1809" t="s">
        <v>20</v>
      </c>
      <c r="H1809">
        <v>464.18</v>
      </c>
      <c r="I1809">
        <v>4500</v>
      </c>
      <c r="J1809">
        <v>2088810</v>
      </c>
      <c r="K1809">
        <v>2416929.5584</v>
      </c>
      <c r="L1809">
        <v>206.59</v>
      </c>
      <c r="M1809">
        <v>0</v>
      </c>
      <c r="N1809">
        <v>1071225.3999999999</v>
      </c>
    </row>
    <row r="1810" spans="1:14" x14ac:dyDescent="0.3">
      <c r="A1810" t="s">
        <v>407</v>
      </c>
      <c r="B1810" t="s">
        <v>33</v>
      </c>
      <c r="C1810" t="s">
        <v>414</v>
      </c>
      <c r="D1810" t="s">
        <v>17</v>
      </c>
      <c r="E1810" t="s">
        <v>409</v>
      </c>
      <c r="F1810" t="s">
        <v>19</v>
      </c>
      <c r="G1810" t="s">
        <v>20</v>
      </c>
      <c r="H1810">
        <v>17.39</v>
      </c>
      <c r="I1810">
        <v>65000</v>
      </c>
      <c r="J1810">
        <v>1130350</v>
      </c>
      <c r="K1810">
        <v>1289828.473</v>
      </c>
      <c r="L1810">
        <v>5.59</v>
      </c>
      <c r="M1810">
        <v>0</v>
      </c>
      <c r="N1810">
        <v>399090</v>
      </c>
    </row>
    <row r="1811" spans="1:14" x14ac:dyDescent="0.3">
      <c r="A1811" t="s">
        <v>407</v>
      </c>
      <c r="B1811" t="s">
        <v>34</v>
      </c>
      <c r="C1811" t="s">
        <v>414</v>
      </c>
      <c r="D1811" t="s">
        <v>17</v>
      </c>
      <c r="E1811" t="s">
        <v>409</v>
      </c>
      <c r="F1811" t="s">
        <v>19</v>
      </c>
      <c r="G1811" t="s">
        <v>20</v>
      </c>
      <c r="H1811">
        <v>88858.66</v>
      </c>
      <c r="I1811">
        <v>1</v>
      </c>
      <c r="J1811">
        <v>88858.66</v>
      </c>
      <c r="K1811">
        <v>88858.66</v>
      </c>
      <c r="L1811">
        <v>54563.03</v>
      </c>
      <c r="M1811">
        <v>2.83</v>
      </c>
      <c r="N1811">
        <v>54563.03</v>
      </c>
    </row>
    <row r="1812" spans="1:14" x14ac:dyDescent="0.3">
      <c r="A1812" t="s">
        <v>407</v>
      </c>
      <c r="B1812" t="s">
        <v>80</v>
      </c>
      <c r="C1812" t="s">
        <v>415</v>
      </c>
      <c r="D1812" t="s">
        <v>17</v>
      </c>
      <c r="E1812" t="s">
        <v>409</v>
      </c>
      <c r="F1812" t="s">
        <v>19</v>
      </c>
      <c r="G1812" t="s">
        <v>20</v>
      </c>
      <c r="H1812">
        <v>1.22</v>
      </c>
      <c r="I1812">
        <v>4000</v>
      </c>
      <c r="J1812">
        <v>4880</v>
      </c>
      <c r="K1812">
        <v>6899.0634</v>
      </c>
      <c r="L1812">
        <v>0</v>
      </c>
      <c r="M1812">
        <v>0</v>
      </c>
      <c r="N1812">
        <v>0</v>
      </c>
    </row>
    <row r="1813" spans="1:14" x14ac:dyDescent="0.3">
      <c r="A1813" t="s">
        <v>407</v>
      </c>
      <c r="B1813" t="s">
        <v>27</v>
      </c>
      <c r="C1813" t="s">
        <v>415</v>
      </c>
      <c r="D1813" t="s">
        <v>17</v>
      </c>
      <c r="E1813" t="s">
        <v>409</v>
      </c>
      <c r="F1813" t="s">
        <v>19</v>
      </c>
      <c r="G1813" t="s">
        <v>20</v>
      </c>
      <c r="H1813">
        <v>113.28</v>
      </c>
      <c r="I1813">
        <v>5000</v>
      </c>
      <c r="J1813">
        <v>566400</v>
      </c>
      <c r="K1813">
        <v>619896.48</v>
      </c>
      <c r="L1813">
        <v>47.34</v>
      </c>
      <c r="M1813">
        <v>5.29</v>
      </c>
      <c r="N1813">
        <v>218374</v>
      </c>
    </row>
    <row r="1814" spans="1:14" x14ac:dyDescent="0.3">
      <c r="A1814" t="s">
        <v>407</v>
      </c>
      <c r="B1814" t="s">
        <v>31</v>
      </c>
      <c r="C1814" t="s">
        <v>415</v>
      </c>
      <c r="D1814" t="s">
        <v>17</v>
      </c>
      <c r="E1814" t="s">
        <v>409</v>
      </c>
      <c r="F1814" t="s">
        <v>19</v>
      </c>
      <c r="G1814" t="s">
        <v>20</v>
      </c>
      <c r="H1814">
        <v>1928.34</v>
      </c>
      <c r="I1814">
        <v>5000</v>
      </c>
      <c r="J1814">
        <v>9641700</v>
      </c>
      <c r="K1814">
        <v>10678992.652799999</v>
      </c>
      <c r="L1814">
        <v>964.21</v>
      </c>
      <c r="M1814">
        <v>3.49</v>
      </c>
      <c r="N1814">
        <v>5327117.75</v>
      </c>
    </row>
    <row r="1815" spans="1:14" x14ac:dyDescent="0.3">
      <c r="A1815" t="s">
        <v>407</v>
      </c>
      <c r="B1815" t="s">
        <v>32</v>
      </c>
      <c r="C1815" t="s">
        <v>415</v>
      </c>
      <c r="D1815" t="s">
        <v>17</v>
      </c>
      <c r="E1815" t="s">
        <v>409</v>
      </c>
      <c r="F1815" t="s">
        <v>19</v>
      </c>
      <c r="G1815" t="s">
        <v>20</v>
      </c>
      <c r="H1815">
        <v>280.95</v>
      </c>
      <c r="I1815">
        <v>4500</v>
      </c>
      <c r="J1815">
        <v>1264275</v>
      </c>
      <c r="K1815">
        <v>1462872.936</v>
      </c>
      <c r="L1815">
        <v>112.55</v>
      </c>
      <c r="M1815">
        <v>0</v>
      </c>
      <c r="N1815">
        <v>584346.85</v>
      </c>
    </row>
    <row r="1816" spans="1:14" x14ac:dyDescent="0.3">
      <c r="A1816" t="s">
        <v>407</v>
      </c>
      <c r="B1816" t="s">
        <v>33</v>
      </c>
      <c r="C1816" t="s">
        <v>415</v>
      </c>
      <c r="D1816" t="s">
        <v>17</v>
      </c>
      <c r="E1816" t="s">
        <v>409</v>
      </c>
      <c r="F1816" t="s">
        <v>19</v>
      </c>
      <c r="G1816" t="s">
        <v>20</v>
      </c>
      <c r="H1816">
        <v>10.3</v>
      </c>
      <c r="I1816">
        <v>65000</v>
      </c>
      <c r="J1816">
        <v>669500</v>
      </c>
      <c r="K1816">
        <v>763958.21</v>
      </c>
      <c r="L1816">
        <v>3.53</v>
      </c>
      <c r="M1816">
        <v>0.41</v>
      </c>
      <c r="N1816">
        <v>225900</v>
      </c>
    </row>
    <row r="1817" spans="1:14" x14ac:dyDescent="0.3">
      <c r="A1817" t="s">
        <v>407</v>
      </c>
      <c r="B1817" t="s">
        <v>34</v>
      </c>
      <c r="C1817" t="s">
        <v>415</v>
      </c>
      <c r="D1817" t="s">
        <v>17</v>
      </c>
      <c r="E1817" t="s">
        <v>409</v>
      </c>
      <c r="F1817" t="s">
        <v>19</v>
      </c>
      <c r="G1817" t="s">
        <v>20</v>
      </c>
      <c r="H1817">
        <v>53394.75</v>
      </c>
      <c r="I1817">
        <v>1</v>
      </c>
      <c r="J1817">
        <v>53394.75</v>
      </c>
      <c r="K1817">
        <v>53394.75</v>
      </c>
      <c r="L1817">
        <v>11237.93</v>
      </c>
      <c r="M1817">
        <v>0.28999999999999998</v>
      </c>
      <c r="N1817">
        <v>11092.93</v>
      </c>
    </row>
    <row r="1818" spans="1:14" x14ac:dyDescent="0.3">
      <c r="A1818" t="s">
        <v>407</v>
      </c>
      <c r="B1818" t="s">
        <v>80</v>
      </c>
      <c r="C1818" t="s">
        <v>416</v>
      </c>
      <c r="D1818" t="s">
        <v>29</v>
      </c>
      <c r="E1818" t="s">
        <v>409</v>
      </c>
      <c r="F1818" t="s">
        <v>19</v>
      </c>
      <c r="G1818" t="s">
        <v>20</v>
      </c>
      <c r="H1818">
        <v>2.2400000000000002</v>
      </c>
      <c r="I1818">
        <v>4000</v>
      </c>
      <c r="J1818">
        <v>8960</v>
      </c>
      <c r="K1818">
        <v>12667.132799999999</v>
      </c>
      <c r="L1818">
        <v>0</v>
      </c>
      <c r="M1818">
        <v>0</v>
      </c>
      <c r="N1818">
        <v>0</v>
      </c>
    </row>
    <row r="1819" spans="1:14" x14ac:dyDescent="0.3">
      <c r="A1819" t="s">
        <v>407</v>
      </c>
      <c r="B1819" t="s">
        <v>27</v>
      </c>
      <c r="C1819" t="s">
        <v>416</v>
      </c>
      <c r="D1819" t="s">
        <v>29</v>
      </c>
      <c r="E1819" t="s">
        <v>409</v>
      </c>
      <c r="F1819" t="s">
        <v>19</v>
      </c>
      <c r="G1819" t="s">
        <v>20</v>
      </c>
      <c r="H1819">
        <v>208.05</v>
      </c>
      <c r="I1819">
        <v>5000</v>
      </c>
      <c r="J1819">
        <v>1040250</v>
      </c>
      <c r="K1819">
        <v>1138501.6125</v>
      </c>
      <c r="L1819">
        <v>150.11000000000001</v>
      </c>
      <c r="M1819">
        <v>4.57</v>
      </c>
      <c r="N1819">
        <v>784170.2</v>
      </c>
    </row>
    <row r="1820" spans="1:14" x14ac:dyDescent="0.3">
      <c r="A1820" t="s">
        <v>407</v>
      </c>
      <c r="B1820" t="s">
        <v>31</v>
      </c>
      <c r="C1820" t="s">
        <v>416</v>
      </c>
      <c r="D1820" t="s">
        <v>29</v>
      </c>
      <c r="E1820" t="s">
        <v>409</v>
      </c>
      <c r="F1820" t="s">
        <v>19</v>
      </c>
      <c r="G1820" t="s">
        <v>20</v>
      </c>
      <c r="H1820">
        <v>3542.86</v>
      </c>
      <c r="I1820">
        <v>5000</v>
      </c>
      <c r="J1820">
        <v>17714300</v>
      </c>
      <c r="K1820">
        <v>19620075.251200002</v>
      </c>
      <c r="L1820">
        <v>2154.5300000000002</v>
      </c>
      <c r="M1820">
        <v>68.56</v>
      </c>
      <c r="N1820">
        <v>11504428.859999999</v>
      </c>
    </row>
    <row r="1821" spans="1:14" x14ac:dyDescent="0.3">
      <c r="A1821" t="s">
        <v>407</v>
      </c>
      <c r="B1821" t="s">
        <v>32</v>
      </c>
      <c r="C1821" t="s">
        <v>416</v>
      </c>
      <c r="D1821" t="s">
        <v>29</v>
      </c>
      <c r="E1821" t="s">
        <v>409</v>
      </c>
      <c r="F1821" t="s">
        <v>19</v>
      </c>
      <c r="G1821" t="s">
        <v>20</v>
      </c>
      <c r="H1821">
        <v>512.01</v>
      </c>
      <c r="I1821">
        <v>4500</v>
      </c>
      <c r="J1821">
        <v>2304045</v>
      </c>
      <c r="K1821">
        <v>2665974.6288000001</v>
      </c>
      <c r="L1821">
        <v>219.23</v>
      </c>
      <c r="M1821">
        <v>0</v>
      </c>
      <c r="N1821">
        <v>1140357.3</v>
      </c>
    </row>
    <row r="1822" spans="1:14" x14ac:dyDescent="0.3">
      <c r="A1822" t="s">
        <v>407</v>
      </c>
      <c r="B1822" t="s">
        <v>33</v>
      </c>
      <c r="C1822" t="s">
        <v>416</v>
      </c>
      <c r="D1822" t="s">
        <v>29</v>
      </c>
      <c r="E1822" t="s">
        <v>409</v>
      </c>
      <c r="F1822" t="s">
        <v>19</v>
      </c>
      <c r="G1822" t="s">
        <v>20</v>
      </c>
      <c r="H1822">
        <v>18.91</v>
      </c>
      <c r="I1822">
        <v>65000</v>
      </c>
      <c r="J1822">
        <v>1229150</v>
      </c>
      <c r="K1822">
        <v>1402567.9369999999</v>
      </c>
      <c r="L1822">
        <v>15.33</v>
      </c>
      <c r="M1822">
        <v>0</v>
      </c>
      <c r="N1822">
        <v>1092122.5</v>
      </c>
    </row>
    <row r="1823" spans="1:14" x14ac:dyDescent="0.3">
      <c r="A1823" t="s">
        <v>407</v>
      </c>
      <c r="B1823" t="s">
        <v>34</v>
      </c>
      <c r="C1823" t="s">
        <v>416</v>
      </c>
      <c r="D1823" t="s">
        <v>29</v>
      </c>
      <c r="E1823" t="s">
        <v>409</v>
      </c>
      <c r="F1823" t="s">
        <v>19</v>
      </c>
      <c r="G1823" t="s">
        <v>20</v>
      </c>
      <c r="H1823">
        <v>97555.5</v>
      </c>
      <c r="I1823">
        <v>1</v>
      </c>
      <c r="J1823">
        <v>97555.5</v>
      </c>
      <c r="K1823">
        <v>97555.5</v>
      </c>
      <c r="L1823">
        <v>98915.43</v>
      </c>
      <c r="M1823">
        <v>2.9</v>
      </c>
      <c r="N1823">
        <v>98456.73</v>
      </c>
    </row>
    <row r="1824" spans="1:14" x14ac:dyDescent="0.3">
      <c r="A1824" t="s">
        <v>407</v>
      </c>
      <c r="B1824" t="s">
        <v>80</v>
      </c>
      <c r="C1824" t="s">
        <v>417</v>
      </c>
      <c r="D1824" t="s">
        <v>29</v>
      </c>
      <c r="E1824" t="s">
        <v>409</v>
      </c>
      <c r="F1824" t="s">
        <v>19</v>
      </c>
      <c r="G1824" t="s">
        <v>20</v>
      </c>
      <c r="H1824">
        <v>1.44</v>
      </c>
      <c r="I1824">
        <v>4000</v>
      </c>
      <c r="J1824">
        <v>5760</v>
      </c>
      <c r="K1824">
        <v>8143.1567999999997</v>
      </c>
      <c r="L1824">
        <v>0</v>
      </c>
      <c r="M1824">
        <v>0</v>
      </c>
      <c r="N1824">
        <v>0</v>
      </c>
    </row>
    <row r="1825" spans="1:14" x14ac:dyDescent="0.3">
      <c r="A1825" t="s">
        <v>407</v>
      </c>
      <c r="B1825" t="s">
        <v>27</v>
      </c>
      <c r="C1825" t="s">
        <v>417</v>
      </c>
      <c r="D1825" t="s">
        <v>29</v>
      </c>
      <c r="E1825" t="s">
        <v>409</v>
      </c>
      <c r="F1825" t="s">
        <v>19</v>
      </c>
      <c r="G1825" t="s">
        <v>20</v>
      </c>
      <c r="H1825">
        <v>130.02000000000001</v>
      </c>
      <c r="I1825">
        <v>5000</v>
      </c>
      <c r="J1825">
        <v>650100</v>
      </c>
      <c r="K1825">
        <v>711501.94499999995</v>
      </c>
      <c r="L1825">
        <v>109.05</v>
      </c>
      <c r="M1825">
        <v>0</v>
      </c>
      <c r="N1825">
        <v>585572</v>
      </c>
    </row>
    <row r="1826" spans="1:14" x14ac:dyDescent="0.3">
      <c r="A1826" t="s">
        <v>407</v>
      </c>
      <c r="B1826" t="s">
        <v>31</v>
      </c>
      <c r="C1826" t="s">
        <v>417</v>
      </c>
      <c r="D1826" t="s">
        <v>29</v>
      </c>
      <c r="E1826" t="s">
        <v>409</v>
      </c>
      <c r="F1826" t="s">
        <v>19</v>
      </c>
      <c r="G1826" t="s">
        <v>20</v>
      </c>
      <c r="H1826">
        <v>2210.9899999999998</v>
      </c>
      <c r="I1826">
        <v>5000</v>
      </c>
      <c r="J1826">
        <v>11054950</v>
      </c>
      <c r="K1826">
        <v>12244285.740800001</v>
      </c>
      <c r="L1826">
        <v>1638.11</v>
      </c>
      <c r="M1826">
        <v>20.91</v>
      </c>
      <c r="N1826">
        <v>8917123.4700000007</v>
      </c>
    </row>
    <row r="1827" spans="1:14" x14ac:dyDescent="0.3">
      <c r="A1827" t="s">
        <v>407</v>
      </c>
      <c r="B1827" t="s">
        <v>32</v>
      </c>
      <c r="C1827" t="s">
        <v>417</v>
      </c>
      <c r="D1827" t="s">
        <v>29</v>
      </c>
      <c r="E1827" t="s">
        <v>409</v>
      </c>
      <c r="F1827" t="s">
        <v>19</v>
      </c>
      <c r="G1827" t="s">
        <v>20</v>
      </c>
      <c r="H1827">
        <v>328.78</v>
      </c>
      <c r="I1827">
        <v>4500</v>
      </c>
      <c r="J1827">
        <v>1479510</v>
      </c>
      <c r="K1827">
        <v>1711918.0064000001</v>
      </c>
      <c r="L1827">
        <v>173.6</v>
      </c>
      <c r="M1827">
        <v>0</v>
      </c>
      <c r="N1827">
        <v>906814</v>
      </c>
    </row>
    <row r="1828" spans="1:14" x14ac:dyDescent="0.3">
      <c r="A1828" t="s">
        <v>407</v>
      </c>
      <c r="B1828" t="s">
        <v>33</v>
      </c>
      <c r="C1828" t="s">
        <v>417</v>
      </c>
      <c r="D1828" t="s">
        <v>29</v>
      </c>
      <c r="E1828" t="s">
        <v>409</v>
      </c>
      <c r="F1828" t="s">
        <v>19</v>
      </c>
      <c r="G1828" t="s">
        <v>20</v>
      </c>
      <c r="H1828">
        <v>11.82</v>
      </c>
      <c r="I1828">
        <v>65000</v>
      </c>
      <c r="J1828">
        <v>768300</v>
      </c>
      <c r="K1828">
        <v>876697.674</v>
      </c>
      <c r="L1828">
        <v>9.31</v>
      </c>
      <c r="M1828">
        <v>0</v>
      </c>
      <c r="N1828">
        <v>667750</v>
      </c>
    </row>
    <row r="1829" spans="1:14" x14ac:dyDescent="0.3">
      <c r="A1829" t="s">
        <v>407</v>
      </c>
      <c r="B1829" t="s">
        <v>34</v>
      </c>
      <c r="C1829" t="s">
        <v>417</v>
      </c>
      <c r="D1829" t="s">
        <v>29</v>
      </c>
      <c r="E1829" t="s">
        <v>409</v>
      </c>
      <c r="F1829" t="s">
        <v>19</v>
      </c>
      <c r="G1829" t="s">
        <v>20</v>
      </c>
      <c r="H1829">
        <v>62091.59</v>
      </c>
      <c r="I1829">
        <v>1</v>
      </c>
      <c r="J1829">
        <v>62091.59</v>
      </c>
      <c r="K1829">
        <v>62091.59</v>
      </c>
      <c r="L1829">
        <v>35591.26</v>
      </c>
      <c r="M1829">
        <v>0.57999999999999996</v>
      </c>
      <c r="N1829">
        <v>34871.26</v>
      </c>
    </row>
    <row r="1830" spans="1:14" x14ac:dyDescent="0.3">
      <c r="A1830" t="s">
        <v>407</v>
      </c>
      <c r="B1830" t="s">
        <v>80</v>
      </c>
      <c r="C1830" t="s">
        <v>418</v>
      </c>
      <c r="D1830" t="s">
        <v>29</v>
      </c>
      <c r="E1830" t="s">
        <v>409</v>
      </c>
      <c r="F1830" t="s">
        <v>19</v>
      </c>
      <c r="G1830" t="s">
        <v>20</v>
      </c>
      <c r="H1830">
        <v>1.94</v>
      </c>
      <c r="I1830">
        <v>4000</v>
      </c>
      <c r="J1830">
        <v>7760</v>
      </c>
      <c r="K1830">
        <v>10970.641799999999</v>
      </c>
      <c r="L1830">
        <v>0</v>
      </c>
      <c r="M1830">
        <v>0</v>
      </c>
      <c r="N1830">
        <v>0</v>
      </c>
    </row>
    <row r="1831" spans="1:14" x14ac:dyDescent="0.3">
      <c r="A1831" t="s">
        <v>407</v>
      </c>
      <c r="B1831" t="s">
        <v>27</v>
      </c>
      <c r="C1831" t="s">
        <v>418</v>
      </c>
      <c r="D1831" t="s">
        <v>29</v>
      </c>
      <c r="E1831" t="s">
        <v>409</v>
      </c>
      <c r="F1831" t="s">
        <v>19</v>
      </c>
      <c r="G1831" t="s">
        <v>20</v>
      </c>
      <c r="H1831">
        <v>178.03</v>
      </c>
      <c r="I1831">
        <v>5000</v>
      </c>
      <c r="J1831">
        <v>890150</v>
      </c>
      <c r="K1831">
        <v>974224.66749999998</v>
      </c>
      <c r="L1831">
        <v>108.51</v>
      </c>
      <c r="M1831">
        <v>0</v>
      </c>
      <c r="N1831">
        <v>604705.77</v>
      </c>
    </row>
    <row r="1832" spans="1:14" x14ac:dyDescent="0.3">
      <c r="A1832" t="s">
        <v>407</v>
      </c>
      <c r="B1832" t="s">
        <v>31</v>
      </c>
      <c r="C1832" t="s">
        <v>418</v>
      </c>
      <c r="D1832" t="s">
        <v>29</v>
      </c>
      <c r="E1832" t="s">
        <v>409</v>
      </c>
      <c r="F1832" t="s">
        <v>19</v>
      </c>
      <c r="G1832" t="s">
        <v>20</v>
      </c>
      <c r="H1832">
        <v>3030.51</v>
      </c>
      <c r="I1832">
        <v>5000</v>
      </c>
      <c r="J1832">
        <v>15152550</v>
      </c>
      <c r="K1832">
        <v>16782721.939199999</v>
      </c>
      <c r="L1832">
        <v>2181.89</v>
      </c>
      <c r="M1832">
        <v>23.96</v>
      </c>
      <c r="N1832">
        <v>11973352.02</v>
      </c>
    </row>
    <row r="1833" spans="1:14" x14ac:dyDescent="0.3">
      <c r="A1833" t="s">
        <v>407</v>
      </c>
      <c r="B1833" t="s">
        <v>32</v>
      </c>
      <c r="C1833" t="s">
        <v>418</v>
      </c>
      <c r="D1833" t="s">
        <v>29</v>
      </c>
      <c r="E1833" t="s">
        <v>409</v>
      </c>
      <c r="F1833" t="s">
        <v>19</v>
      </c>
      <c r="G1833" t="s">
        <v>20</v>
      </c>
      <c r="H1833">
        <v>441.52</v>
      </c>
      <c r="I1833">
        <v>4500</v>
      </c>
      <c r="J1833">
        <v>1986840</v>
      </c>
      <c r="K1833">
        <v>2298941.6576</v>
      </c>
      <c r="L1833">
        <v>332.85</v>
      </c>
      <c r="M1833">
        <v>0</v>
      </c>
      <c r="N1833">
        <v>1729476</v>
      </c>
    </row>
    <row r="1834" spans="1:14" x14ac:dyDescent="0.3">
      <c r="A1834" t="s">
        <v>407</v>
      </c>
      <c r="B1834" t="s">
        <v>33</v>
      </c>
      <c r="C1834" t="s">
        <v>418</v>
      </c>
      <c r="D1834" t="s">
        <v>29</v>
      </c>
      <c r="E1834" t="s">
        <v>409</v>
      </c>
      <c r="F1834" t="s">
        <v>19</v>
      </c>
      <c r="G1834" t="s">
        <v>20</v>
      </c>
      <c r="H1834">
        <v>16.18</v>
      </c>
      <c r="I1834">
        <v>65000</v>
      </c>
      <c r="J1834">
        <v>1051700</v>
      </c>
      <c r="K1834">
        <v>1200081.926</v>
      </c>
      <c r="L1834">
        <v>11.05</v>
      </c>
      <c r="M1834">
        <v>0</v>
      </c>
      <c r="N1834">
        <v>778560</v>
      </c>
    </row>
    <row r="1835" spans="1:14" x14ac:dyDescent="0.3">
      <c r="A1835" t="s">
        <v>407</v>
      </c>
      <c r="B1835" t="s">
        <v>34</v>
      </c>
      <c r="C1835" t="s">
        <v>418</v>
      </c>
      <c r="D1835" t="s">
        <v>29</v>
      </c>
      <c r="E1835" t="s">
        <v>409</v>
      </c>
      <c r="F1835" t="s">
        <v>19</v>
      </c>
      <c r="G1835" t="s">
        <v>20</v>
      </c>
      <c r="H1835">
        <v>83912.89</v>
      </c>
      <c r="I1835">
        <v>1</v>
      </c>
      <c r="J1835">
        <v>83912.89</v>
      </c>
      <c r="K1835">
        <v>83912.89</v>
      </c>
      <c r="L1835">
        <v>39479.83</v>
      </c>
      <c r="M1835">
        <v>0.02</v>
      </c>
      <c r="N1835">
        <v>39379.83</v>
      </c>
    </row>
    <row r="1836" spans="1:14" x14ac:dyDescent="0.3">
      <c r="A1836" t="s">
        <v>407</v>
      </c>
      <c r="B1836" t="s">
        <v>80</v>
      </c>
      <c r="C1836" t="s">
        <v>419</v>
      </c>
      <c r="D1836" t="s">
        <v>29</v>
      </c>
      <c r="E1836" t="s">
        <v>409</v>
      </c>
      <c r="F1836" t="s">
        <v>19</v>
      </c>
      <c r="G1836" t="s">
        <v>20</v>
      </c>
      <c r="H1836">
        <v>1.44</v>
      </c>
      <c r="I1836">
        <v>4000</v>
      </c>
      <c r="J1836">
        <v>5760</v>
      </c>
      <c r="K1836">
        <v>8143.1567999999997</v>
      </c>
      <c r="L1836">
        <v>0</v>
      </c>
      <c r="M1836">
        <v>0</v>
      </c>
      <c r="N1836">
        <v>0</v>
      </c>
    </row>
    <row r="1837" spans="1:14" x14ac:dyDescent="0.3">
      <c r="A1837" t="s">
        <v>407</v>
      </c>
      <c r="B1837" t="s">
        <v>27</v>
      </c>
      <c r="C1837" t="s">
        <v>419</v>
      </c>
      <c r="D1837" t="s">
        <v>29</v>
      </c>
      <c r="E1837" t="s">
        <v>409</v>
      </c>
      <c r="F1837" t="s">
        <v>19</v>
      </c>
      <c r="G1837" t="s">
        <v>20</v>
      </c>
      <c r="H1837">
        <v>130.02000000000001</v>
      </c>
      <c r="I1837">
        <v>5000</v>
      </c>
      <c r="J1837">
        <v>650100</v>
      </c>
      <c r="K1837">
        <v>711501.94499999995</v>
      </c>
      <c r="L1837">
        <v>104.78</v>
      </c>
      <c r="M1837">
        <v>0</v>
      </c>
      <c r="N1837">
        <v>574723.62</v>
      </c>
    </row>
    <row r="1838" spans="1:14" x14ac:dyDescent="0.3">
      <c r="A1838" t="s">
        <v>407</v>
      </c>
      <c r="B1838" t="s">
        <v>31</v>
      </c>
      <c r="C1838" t="s">
        <v>419</v>
      </c>
      <c r="D1838" t="s">
        <v>29</v>
      </c>
      <c r="E1838" t="s">
        <v>409</v>
      </c>
      <c r="F1838" t="s">
        <v>19</v>
      </c>
      <c r="G1838" t="s">
        <v>20</v>
      </c>
      <c r="H1838">
        <v>2210.9899999999998</v>
      </c>
      <c r="I1838">
        <v>5000</v>
      </c>
      <c r="J1838">
        <v>11054950</v>
      </c>
      <c r="K1838">
        <v>12244285.740800001</v>
      </c>
      <c r="L1838">
        <v>1935.97</v>
      </c>
      <c r="M1838">
        <v>14.34</v>
      </c>
      <c r="N1838">
        <v>10676490.91</v>
      </c>
    </row>
    <row r="1839" spans="1:14" x14ac:dyDescent="0.3">
      <c r="A1839" t="s">
        <v>407</v>
      </c>
      <c r="B1839" t="s">
        <v>32</v>
      </c>
      <c r="C1839" t="s">
        <v>419</v>
      </c>
      <c r="D1839" t="s">
        <v>29</v>
      </c>
      <c r="E1839" t="s">
        <v>409</v>
      </c>
      <c r="F1839" t="s">
        <v>19</v>
      </c>
      <c r="G1839" t="s">
        <v>20</v>
      </c>
      <c r="H1839">
        <v>328.78</v>
      </c>
      <c r="I1839">
        <v>4500</v>
      </c>
      <c r="J1839">
        <v>1479510</v>
      </c>
      <c r="K1839">
        <v>1711918.0064000001</v>
      </c>
      <c r="L1839">
        <v>221.49</v>
      </c>
      <c r="M1839">
        <v>0</v>
      </c>
      <c r="N1839">
        <v>1145723</v>
      </c>
    </row>
    <row r="1840" spans="1:14" x14ac:dyDescent="0.3">
      <c r="A1840" t="s">
        <v>407</v>
      </c>
      <c r="B1840" t="s">
        <v>33</v>
      </c>
      <c r="C1840" t="s">
        <v>419</v>
      </c>
      <c r="D1840" t="s">
        <v>29</v>
      </c>
      <c r="E1840" t="s">
        <v>409</v>
      </c>
      <c r="F1840" t="s">
        <v>19</v>
      </c>
      <c r="G1840" t="s">
        <v>20</v>
      </c>
      <c r="H1840">
        <v>11.82</v>
      </c>
      <c r="I1840">
        <v>65000</v>
      </c>
      <c r="J1840">
        <v>768300</v>
      </c>
      <c r="K1840">
        <v>876697.674</v>
      </c>
      <c r="L1840">
        <v>9.83</v>
      </c>
      <c r="M1840">
        <v>0</v>
      </c>
      <c r="N1840">
        <v>697930</v>
      </c>
    </row>
    <row r="1841" spans="1:14" x14ac:dyDescent="0.3">
      <c r="A1841" t="s">
        <v>407</v>
      </c>
      <c r="B1841" t="s">
        <v>34</v>
      </c>
      <c r="C1841" t="s">
        <v>419</v>
      </c>
      <c r="D1841" t="s">
        <v>29</v>
      </c>
      <c r="E1841" t="s">
        <v>409</v>
      </c>
      <c r="F1841" t="s">
        <v>19</v>
      </c>
      <c r="G1841" t="s">
        <v>20</v>
      </c>
      <c r="H1841">
        <v>62091.59</v>
      </c>
      <c r="I1841">
        <v>1</v>
      </c>
      <c r="J1841">
        <v>62091.59</v>
      </c>
      <c r="K1841">
        <v>62091.59</v>
      </c>
      <c r="L1841">
        <v>23966.87</v>
      </c>
      <c r="M1841">
        <v>0</v>
      </c>
      <c r="N1841">
        <v>23966.87</v>
      </c>
    </row>
    <row r="1842" spans="1:14" x14ac:dyDescent="0.3">
      <c r="A1842" t="s">
        <v>407</v>
      </c>
      <c r="B1842" t="s">
        <v>80</v>
      </c>
      <c r="C1842" t="s">
        <v>420</v>
      </c>
      <c r="D1842" t="s">
        <v>29</v>
      </c>
      <c r="E1842" t="s">
        <v>409</v>
      </c>
      <c r="F1842" t="s">
        <v>19</v>
      </c>
      <c r="G1842" t="s">
        <v>20</v>
      </c>
      <c r="H1842">
        <v>2.2400000000000002</v>
      </c>
      <c r="I1842">
        <v>4000</v>
      </c>
      <c r="J1842">
        <v>8960</v>
      </c>
      <c r="K1842">
        <v>12667.132799999999</v>
      </c>
      <c r="L1842">
        <v>0</v>
      </c>
      <c r="M1842">
        <v>0</v>
      </c>
      <c r="N1842">
        <v>0</v>
      </c>
    </row>
    <row r="1843" spans="1:14" x14ac:dyDescent="0.3">
      <c r="A1843" t="s">
        <v>407</v>
      </c>
      <c r="B1843" t="s">
        <v>27</v>
      </c>
      <c r="C1843" t="s">
        <v>420</v>
      </c>
      <c r="D1843" t="s">
        <v>29</v>
      </c>
      <c r="E1843" t="s">
        <v>409</v>
      </c>
      <c r="F1843" t="s">
        <v>19</v>
      </c>
      <c r="G1843" t="s">
        <v>20</v>
      </c>
      <c r="H1843">
        <v>208.05</v>
      </c>
      <c r="I1843">
        <v>5000</v>
      </c>
      <c r="J1843">
        <v>1040250</v>
      </c>
      <c r="K1843">
        <v>1138501.6125</v>
      </c>
      <c r="L1843">
        <v>75.349999999999994</v>
      </c>
      <c r="M1843">
        <v>0</v>
      </c>
      <c r="N1843">
        <v>431248</v>
      </c>
    </row>
    <row r="1844" spans="1:14" x14ac:dyDescent="0.3">
      <c r="A1844" t="s">
        <v>407</v>
      </c>
      <c r="B1844" t="s">
        <v>31</v>
      </c>
      <c r="C1844" t="s">
        <v>420</v>
      </c>
      <c r="D1844" t="s">
        <v>29</v>
      </c>
      <c r="E1844" t="s">
        <v>409</v>
      </c>
      <c r="F1844" t="s">
        <v>19</v>
      </c>
      <c r="G1844" t="s">
        <v>20</v>
      </c>
      <c r="H1844">
        <v>3542.86</v>
      </c>
      <c r="I1844">
        <v>5000</v>
      </c>
      <c r="J1844">
        <v>17714300</v>
      </c>
      <c r="K1844">
        <v>19620075.251200002</v>
      </c>
      <c r="L1844">
        <v>2054.23</v>
      </c>
      <c r="M1844">
        <v>125.18</v>
      </c>
      <c r="N1844">
        <v>10700658.810000001</v>
      </c>
    </row>
    <row r="1845" spans="1:14" x14ac:dyDescent="0.3">
      <c r="A1845" t="s">
        <v>407</v>
      </c>
      <c r="B1845" t="s">
        <v>32</v>
      </c>
      <c r="C1845" t="s">
        <v>420</v>
      </c>
      <c r="D1845" t="s">
        <v>29</v>
      </c>
      <c r="E1845" t="s">
        <v>409</v>
      </c>
      <c r="F1845" t="s">
        <v>19</v>
      </c>
      <c r="G1845" t="s">
        <v>20</v>
      </c>
      <c r="H1845">
        <v>512.01</v>
      </c>
      <c r="I1845">
        <v>4500</v>
      </c>
      <c r="J1845">
        <v>2304045</v>
      </c>
      <c r="K1845">
        <v>2665974.6288000001</v>
      </c>
      <c r="L1845">
        <v>298.91000000000003</v>
      </c>
      <c r="M1845">
        <v>0</v>
      </c>
      <c r="N1845">
        <v>1546642.8</v>
      </c>
    </row>
    <row r="1846" spans="1:14" x14ac:dyDescent="0.3">
      <c r="A1846" t="s">
        <v>407</v>
      </c>
      <c r="B1846" t="s">
        <v>33</v>
      </c>
      <c r="C1846" t="s">
        <v>420</v>
      </c>
      <c r="D1846" t="s">
        <v>29</v>
      </c>
      <c r="E1846" t="s">
        <v>409</v>
      </c>
      <c r="F1846" t="s">
        <v>19</v>
      </c>
      <c r="G1846" t="s">
        <v>20</v>
      </c>
      <c r="H1846">
        <v>18.91</v>
      </c>
      <c r="I1846">
        <v>65000</v>
      </c>
      <c r="J1846">
        <v>1229150</v>
      </c>
      <c r="K1846">
        <v>1402567.9369999999</v>
      </c>
      <c r="L1846">
        <v>5.98</v>
      </c>
      <c r="M1846">
        <v>0</v>
      </c>
      <c r="N1846">
        <v>434950</v>
      </c>
    </row>
    <row r="1847" spans="1:14" x14ac:dyDescent="0.3">
      <c r="A1847" t="s">
        <v>407</v>
      </c>
      <c r="B1847" t="s">
        <v>34</v>
      </c>
      <c r="C1847" t="s">
        <v>420</v>
      </c>
      <c r="D1847" t="s">
        <v>29</v>
      </c>
      <c r="E1847" t="s">
        <v>409</v>
      </c>
      <c r="F1847" t="s">
        <v>19</v>
      </c>
      <c r="G1847" t="s">
        <v>20</v>
      </c>
      <c r="H1847">
        <v>97555.5</v>
      </c>
      <c r="I1847">
        <v>1</v>
      </c>
      <c r="J1847">
        <v>97555.5</v>
      </c>
      <c r="K1847">
        <v>97555.5</v>
      </c>
      <c r="L1847">
        <v>21292.44</v>
      </c>
      <c r="M1847">
        <v>7.8</v>
      </c>
      <c r="N1847">
        <v>16178.75</v>
      </c>
    </row>
    <row r="1848" spans="1:14" x14ac:dyDescent="0.3">
      <c r="A1848" t="s">
        <v>407</v>
      </c>
      <c r="B1848" t="s">
        <v>80</v>
      </c>
      <c r="C1848" t="s">
        <v>421</v>
      </c>
      <c r="D1848" t="s">
        <v>64</v>
      </c>
      <c r="E1848" t="s">
        <v>409</v>
      </c>
      <c r="F1848" t="s">
        <v>19</v>
      </c>
      <c r="G1848" t="s">
        <v>20</v>
      </c>
      <c r="H1848">
        <v>2.0699999999999998</v>
      </c>
      <c r="I1848">
        <v>4000</v>
      </c>
      <c r="J1848">
        <v>8280</v>
      </c>
      <c r="K1848">
        <v>11705.787899999999</v>
      </c>
      <c r="L1848">
        <v>4.93</v>
      </c>
      <c r="M1848">
        <v>0</v>
      </c>
      <c r="N1848">
        <v>27879</v>
      </c>
    </row>
    <row r="1849" spans="1:14" x14ac:dyDescent="0.3">
      <c r="A1849" t="s">
        <v>407</v>
      </c>
      <c r="B1849" t="s">
        <v>27</v>
      </c>
      <c r="C1849" t="s">
        <v>421</v>
      </c>
      <c r="D1849" t="s">
        <v>64</v>
      </c>
      <c r="E1849" t="s">
        <v>409</v>
      </c>
      <c r="F1849" t="s">
        <v>19</v>
      </c>
      <c r="G1849" t="s">
        <v>20</v>
      </c>
      <c r="H1849">
        <v>188.5</v>
      </c>
      <c r="I1849">
        <v>5000</v>
      </c>
      <c r="J1849">
        <v>942500</v>
      </c>
      <c r="K1849">
        <v>1031519.125</v>
      </c>
      <c r="L1849">
        <v>174.57</v>
      </c>
      <c r="M1849">
        <v>0</v>
      </c>
      <c r="N1849">
        <v>917329.06</v>
      </c>
    </row>
    <row r="1850" spans="1:14" x14ac:dyDescent="0.3">
      <c r="A1850" t="s">
        <v>407</v>
      </c>
      <c r="B1850" t="s">
        <v>31</v>
      </c>
      <c r="C1850" t="s">
        <v>421</v>
      </c>
      <c r="D1850" t="s">
        <v>64</v>
      </c>
      <c r="E1850" t="s">
        <v>409</v>
      </c>
      <c r="F1850" t="s">
        <v>19</v>
      </c>
      <c r="G1850" t="s">
        <v>20</v>
      </c>
      <c r="H1850">
        <v>3207.22</v>
      </c>
      <c r="I1850">
        <v>5000</v>
      </c>
      <c r="J1850">
        <v>16036100</v>
      </c>
      <c r="K1850">
        <v>17761327.782400001</v>
      </c>
      <c r="L1850">
        <v>1469.76</v>
      </c>
      <c r="M1850">
        <v>95.32</v>
      </c>
      <c r="N1850">
        <v>7500422.9400000004</v>
      </c>
    </row>
    <row r="1851" spans="1:14" x14ac:dyDescent="0.3">
      <c r="A1851" t="s">
        <v>407</v>
      </c>
      <c r="B1851" t="s">
        <v>32</v>
      </c>
      <c r="C1851" t="s">
        <v>421</v>
      </c>
      <c r="D1851" t="s">
        <v>64</v>
      </c>
      <c r="E1851" t="s">
        <v>409</v>
      </c>
      <c r="F1851" t="s">
        <v>19</v>
      </c>
      <c r="G1851" t="s">
        <v>20</v>
      </c>
      <c r="H1851">
        <v>471.43</v>
      </c>
      <c r="I1851">
        <v>4500</v>
      </c>
      <c r="J1851">
        <v>2121435</v>
      </c>
      <c r="K1851">
        <v>2454679.4383999999</v>
      </c>
      <c r="L1851">
        <v>334.8</v>
      </c>
      <c r="M1851">
        <v>0</v>
      </c>
      <c r="N1851">
        <v>1745522</v>
      </c>
    </row>
    <row r="1852" spans="1:14" x14ac:dyDescent="0.3">
      <c r="A1852" t="s">
        <v>407</v>
      </c>
      <c r="B1852" t="s">
        <v>33</v>
      </c>
      <c r="C1852" t="s">
        <v>421</v>
      </c>
      <c r="D1852" t="s">
        <v>64</v>
      </c>
      <c r="E1852" t="s">
        <v>409</v>
      </c>
      <c r="F1852" t="s">
        <v>19</v>
      </c>
      <c r="G1852" t="s">
        <v>20</v>
      </c>
      <c r="H1852">
        <v>17.14</v>
      </c>
      <c r="I1852">
        <v>65000</v>
      </c>
      <c r="J1852">
        <v>1114100</v>
      </c>
      <c r="K1852">
        <v>1271285.798</v>
      </c>
      <c r="L1852">
        <v>20.329999999999998</v>
      </c>
      <c r="M1852">
        <v>0</v>
      </c>
      <c r="N1852">
        <v>1456085</v>
      </c>
    </row>
    <row r="1853" spans="1:14" x14ac:dyDescent="0.3">
      <c r="A1853" t="s">
        <v>407</v>
      </c>
      <c r="B1853" t="s">
        <v>34</v>
      </c>
      <c r="C1853" t="s">
        <v>421</v>
      </c>
      <c r="D1853" t="s">
        <v>64</v>
      </c>
      <c r="E1853" t="s">
        <v>409</v>
      </c>
      <c r="F1853" t="s">
        <v>19</v>
      </c>
      <c r="G1853" t="s">
        <v>20</v>
      </c>
      <c r="H1853">
        <v>89350.13</v>
      </c>
      <c r="I1853">
        <v>1</v>
      </c>
      <c r="J1853">
        <v>89350.13</v>
      </c>
      <c r="K1853">
        <v>89350.13</v>
      </c>
      <c r="L1853">
        <v>34017.42</v>
      </c>
      <c r="M1853">
        <v>4.21</v>
      </c>
      <c r="N1853">
        <v>32792.42</v>
      </c>
    </row>
    <row r="1854" spans="1:14" x14ac:dyDescent="0.3">
      <c r="A1854" t="s">
        <v>407</v>
      </c>
      <c r="B1854" t="s">
        <v>80</v>
      </c>
      <c r="C1854" t="s">
        <v>422</v>
      </c>
      <c r="D1854" t="s">
        <v>29</v>
      </c>
      <c r="E1854" t="s">
        <v>409</v>
      </c>
      <c r="F1854" t="s">
        <v>19</v>
      </c>
      <c r="G1854" t="s">
        <v>20</v>
      </c>
      <c r="H1854">
        <v>1.94</v>
      </c>
      <c r="I1854">
        <v>4000</v>
      </c>
      <c r="J1854">
        <v>7760</v>
      </c>
      <c r="K1854">
        <v>10970.641799999999</v>
      </c>
      <c r="L1854">
        <v>0</v>
      </c>
      <c r="M1854">
        <v>0</v>
      </c>
      <c r="N1854">
        <v>0</v>
      </c>
    </row>
    <row r="1855" spans="1:14" x14ac:dyDescent="0.3">
      <c r="A1855" t="s">
        <v>407</v>
      </c>
      <c r="B1855" t="s">
        <v>27</v>
      </c>
      <c r="C1855" t="s">
        <v>422</v>
      </c>
      <c r="D1855" t="s">
        <v>29</v>
      </c>
      <c r="E1855" t="s">
        <v>409</v>
      </c>
      <c r="F1855" t="s">
        <v>19</v>
      </c>
      <c r="G1855" t="s">
        <v>20</v>
      </c>
      <c r="H1855">
        <v>178.03</v>
      </c>
      <c r="I1855">
        <v>5000</v>
      </c>
      <c r="J1855">
        <v>890150</v>
      </c>
      <c r="K1855">
        <v>974224.66749999998</v>
      </c>
      <c r="L1855">
        <v>76.53</v>
      </c>
      <c r="M1855">
        <v>0</v>
      </c>
      <c r="N1855">
        <v>417869</v>
      </c>
    </row>
    <row r="1856" spans="1:14" x14ac:dyDescent="0.3">
      <c r="A1856" t="s">
        <v>407</v>
      </c>
      <c r="B1856" t="s">
        <v>31</v>
      </c>
      <c r="C1856" t="s">
        <v>422</v>
      </c>
      <c r="D1856" t="s">
        <v>29</v>
      </c>
      <c r="E1856" t="s">
        <v>409</v>
      </c>
      <c r="F1856" t="s">
        <v>19</v>
      </c>
      <c r="G1856" t="s">
        <v>20</v>
      </c>
      <c r="H1856">
        <v>3030.51</v>
      </c>
      <c r="I1856">
        <v>5000</v>
      </c>
      <c r="J1856">
        <v>15152550</v>
      </c>
      <c r="K1856">
        <v>16782721.939199999</v>
      </c>
      <c r="L1856">
        <v>2177.1999999999998</v>
      </c>
      <c r="M1856">
        <v>32.340000000000003</v>
      </c>
      <c r="N1856">
        <v>11874881.73</v>
      </c>
    </row>
    <row r="1857" spans="1:14" x14ac:dyDescent="0.3">
      <c r="A1857" t="s">
        <v>407</v>
      </c>
      <c r="B1857" t="s">
        <v>32</v>
      </c>
      <c r="C1857" t="s">
        <v>422</v>
      </c>
      <c r="D1857" t="s">
        <v>29</v>
      </c>
      <c r="E1857" t="s">
        <v>409</v>
      </c>
      <c r="F1857" t="s">
        <v>19</v>
      </c>
      <c r="G1857" t="s">
        <v>20</v>
      </c>
      <c r="H1857">
        <v>441.52</v>
      </c>
      <c r="I1857">
        <v>4500</v>
      </c>
      <c r="J1857">
        <v>1986840</v>
      </c>
      <c r="K1857">
        <v>2298941.6576</v>
      </c>
      <c r="L1857">
        <v>327.43</v>
      </c>
      <c r="M1857">
        <v>0</v>
      </c>
      <c r="N1857">
        <v>1703390</v>
      </c>
    </row>
    <row r="1858" spans="1:14" x14ac:dyDescent="0.3">
      <c r="A1858" t="s">
        <v>407</v>
      </c>
      <c r="B1858" t="s">
        <v>33</v>
      </c>
      <c r="C1858" t="s">
        <v>422</v>
      </c>
      <c r="D1858" t="s">
        <v>29</v>
      </c>
      <c r="E1858" t="s">
        <v>409</v>
      </c>
      <c r="F1858" t="s">
        <v>19</v>
      </c>
      <c r="G1858" t="s">
        <v>20</v>
      </c>
      <c r="H1858">
        <v>16.18</v>
      </c>
      <c r="I1858">
        <v>65000</v>
      </c>
      <c r="J1858">
        <v>1051700</v>
      </c>
      <c r="K1858">
        <v>1200081.926</v>
      </c>
      <c r="L1858">
        <v>6.16</v>
      </c>
      <c r="M1858">
        <v>0</v>
      </c>
      <c r="N1858">
        <v>458450</v>
      </c>
    </row>
    <row r="1859" spans="1:14" x14ac:dyDescent="0.3">
      <c r="A1859" t="s">
        <v>407</v>
      </c>
      <c r="B1859" t="s">
        <v>34</v>
      </c>
      <c r="C1859" t="s">
        <v>422</v>
      </c>
      <c r="D1859" t="s">
        <v>29</v>
      </c>
      <c r="E1859" t="s">
        <v>409</v>
      </c>
      <c r="F1859" t="s">
        <v>19</v>
      </c>
      <c r="G1859" t="s">
        <v>20</v>
      </c>
      <c r="H1859">
        <v>83912.89</v>
      </c>
      <c r="I1859">
        <v>1</v>
      </c>
      <c r="J1859">
        <v>83912.89</v>
      </c>
      <c r="K1859">
        <v>83912.89</v>
      </c>
      <c r="L1859">
        <v>13825.16</v>
      </c>
      <c r="M1859">
        <v>23.72</v>
      </c>
      <c r="N1859">
        <v>13462.13</v>
      </c>
    </row>
    <row r="1860" spans="1:14" x14ac:dyDescent="0.3">
      <c r="A1860" t="s">
        <v>407</v>
      </c>
      <c r="B1860" t="s">
        <v>80</v>
      </c>
      <c r="C1860" t="s">
        <v>423</v>
      </c>
      <c r="D1860" t="s">
        <v>64</v>
      </c>
      <c r="E1860" t="s">
        <v>409</v>
      </c>
      <c r="F1860" t="s">
        <v>19</v>
      </c>
      <c r="G1860" t="s">
        <v>20</v>
      </c>
      <c r="H1860">
        <v>2.0699999999999998</v>
      </c>
      <c r="I1860">
        <v>4000</v>
      </c>
      <c r="J1860">
        <v>8280</v>
      </c>
      <c r="K1860">
        <v>11705.787899999999</v>
      </c>
      <c r="L1860">
        <v>0</v>
      </c>
      <c r="M1860">
        <v>0</v>
      </c>
      <c r="N1860">
        <v>0</v>
      </c>
    </row>
    <row r="1861" spans="1:14" x14ac:dyDescent="0.3">
      <c r="A1861" t="s">
        <v>407</v>
      </c>
      <c r="B1861" t="s">
        <v>27</v>
      </c>
      <c r="C1861" t="s">
        <v>423</v>
      </c>
      <c r="D1861" t="s">
        <v>64</v>
      </c>
      <c r="E1861" t="s">
        <v>409</v>
      </c>
      <c r="F1861" t="s">
        <v>19</v>
      </c>
      <c r="G1861" t="s">
        <v>20</v>
      </c>
      <c r="H1861">
        <v>188.5</v>
      </c>
      <c r="I1861">
        <v>5000</v>
      </c>
      <c r="J1861">
        <v>942500</v>
      </c>
      <c r="K1861">
        <v>1031519.125</v>
      </c>
      <c r="L1861">
        <v>104.42</v>
      </c>
      <c r="M1861">
        <v>0</v>
      </c>
      <c r="N1861">
        <v>577266.43999999994</v>
      </c>
    </row>
    <row r="1862" spans="1:14" x14ac:dyDescent="0.3">
      <c r="A1862" t="s">
        <v>407</v>
      </c>
      <c r="B1862" t="s">
        <v>31</v>
      </c>
      <c r="C1862" t="s">
        <v>423</v>
      </c>
      <c r="D1862" t="s">
        <v>64</v>
      </c>
      <c r="E1862" t="s">
        <v>409</v>
      </c>
      <c r="F1862" t="s">
        <v>19</v>
      </c>
      <c r="G1862" t="s">
        <v>20</v>
      </c>
      <c r="H1862">
        <v>3207.22</v>
      </c>
      <c r="I1862">
        <v>5000</v>
      </c>
      <c r="J1862">
        <v>16036100</v>
      </c>
      <c r="K1862">
        <v>17761327.782400001</v>
      </c>
      <c r="L1862">
        <v>2557.1999999999998</v>
      </c>
      <c r="M1862">
        <v>69.150000000000006</v>
      </c>
      <c r="N1862">
        <v>13815780.67</v>
      </c>
    </row>
    <row r="1863" spans="1:14" x14ac:dyDescent="0.3">
      <c r="A1863" t="s">
        <v>407</v>
      </c>
      <c r="B1863" t="s">
        <v>32</v>
      </c>
      <c r="C1863" t="s">
        <v>423</v>
      </c>
      <c r="D1863" t="s">
        <v>64</v>
      </c>
      <c r="E1863" t="s">
        <v>409</v>
      </c>
      <c r="F1863" t="s">
        <v>19</v>
      </c>
      <c r="G1863" t="s">
        <v>20</v>
      </c>
      <c r="H1863">
        <v>471.43</v>
      </c>
      <c r="I1863">
        <v>4500</v>
      </c>
      <c r="J1863">
        <v>2121435</v>
      </c>
      <c r="K1863">
        <v>2454679.4383999999</v>
      </c>
      <c r="L1863">
        <v>294.49</v>
      </c>
      <c r="M1863">
        <v>0</v>
      </c>
      <c r="N1863">
        <v>1533550.9</v>
      </c>
    </row>
    <row r="1864" spans="1:14" x14ac:dyDescent="0.3">
      <c r="A1864" t="s">
        <v>407</v>
      </c>
      <c r="B1864" t="s">
        <v>33</v>
      </c>
      <c r="C1864" t="s">
        <v>423</v>
      </c>
      <c r="D1864" t="s">
        <v>64</v>
      </c>
      <c r="E1864" t="s">
        <v>409</v>
      </c>
      <c r="F1864" t="s">
        <v>19</v>
      </c>
      <c r="G1864" t="s">
        <v>20</v>
      </c>
      <c r="H1864">
        <v>17.14</v>
      </c>
      <c r="I1864">
        <v>65000</v>
      </c>
      <c r="J1864">
        <v>1114100</v>
      </c>
      <c r="K1864">
        <v>1271285.798</v>
      </c>
      <c r="L1864">
        <v>10.27</v>
      </c>
      <c r="M1864">
        <v>0</v>
      </c>
      <c r="N1864">
        <v>770510</v>
      </c>
    </row>
    <row r="1865" spans="1:14" x14ac:dyDescent="0.3">
      <c r="A1865" t="s">
        <v>407</v>
      </c>
      <c r="B1865" t="s">
        <v>34</v>
      </c>
      <c r="C1865" t="s">
        <v>423</v>
      </c>
      <c r="D1865" t="s">
        <v>64</v>
      </c>
      <c r="E1865" t="s">
        <v>409</v>
      </c>
      <c r="F1865" t="s">
        <v>19</v>
      </c>
      <c r="G1865" t="s">
        <v>20</v>
      </c>
      <c r="H1865">
        <v>89350.13</v>
      </c>
      <c r="I1865">
        <v>1</v>
      </c>
      <c r="J1865">
        <v>89350.13</v>
      </c>
      <c r="K1865">
        <v>89350.13</v>
      </c>
      <c r="L1865">
        <v>48802.35</v>
      </c>
      <c r="M1865">
        <v>18.11</v>
      </c>
      <c r="N1865">
        <v>48502.28</v>
      </c>
    </row>
    <row r="1866" spans="1:14" x14ac:dyDescent="0.3">
      <c r="A1866" t="s">
        <v>407</v>
      </c>
      <c r="B1866" t="s">
        <v>80</v>
      </c>
      <c r="C1866" t="s">
        <v>424</v>
      </c>
      <c r="D1866" t="s">
        <v>29</v>
      </c>
      <c r="E1866" t="s">
        <v>409</v>
      </c>
      <c r="F1866" t="s">
        <v>19</v>
      </c>
      <c r="G1866" t="s">
        <v>20</v>
      </c>
      <c r="H1866">
        <v>2.2400000000000002</v>
      </c>
      <c r="I1866">
        <v>4000</v>
      </c>
      <c r="J1866">
        <v>8960</v>
      </c>
      <c r="K1866">
        <v>12667.132799999999</v>
      </c>
      <c r="L1866">
        <v>0</v>
      </c>
      <c r="M1866">
        <v>0</v>
      </c>
      <c r="N1866">
        <v>0</v>
      </c>
    </row>
    <row r="1867" spans="1:14" x14ac:dyDescent="0.3">
      <c r="A1867" t="s">
        <v>407</v>
      </c>
      <c r="B1867" t="s">
        <v>27</v>
      </c>
      <c r="C1867" t="s">
        <v>424</v>
      </c>
      <c r="D1867" t="s">
        <v>29</v>
      </c>
      <c r="E1867" t="s">
        <v>409</v>
      </c>
      <c r="F1867" t="s">
        <v>19</v>
      </c>
      <c r="G1867" t="s">
        <v>20</v>
      </c>
      <c r="H1867">
        <v>208.05</v>
      </c>
      <c r="I1867">
        <v>5000</v>
      </c>
      <c r="J1867">
        <v>1040250</v>
      </c>
      <c r="K1867">
        <v>1138501.6125</v>
      </c>
      <c r="L1867">
        <v>117.76</v>
      </c>
      <c r="M1867">
        <v>5.21</v>
      </c>
      <c r="N1867">
        <v>635537.5</v>
      </c>
    </row>
    <row r="1868" spans="1:14" x14ac:dyDescent="0.3">
      <c r="A1868" t="s">
        <v>407</v>
      </c>
      <c r="B1868" t="s">
        <v>31</v>
      </c>
      <c r="C1868" t="s">
        <v>424</v>
      </c>
      <c r="D1868" t="s">
        <v>29</v>
      </c>
      <c r="E1868" t="s">
        <v>409</v>
      </c>
      <c r="F1868" t="s">
        <v>19</v>
      </c>
      <c r="G1868" t="s">
        <v>20</v>
      </c>
      <c r="H1868">
        <v>3542.86</v>
      </c>
      <c r="I1868">
        <v>5000</v>
      </c>
      <c r="J1868">
        <v>17714300</v>
      </c>
      <c r="K1868">
        <v>19620075.251200002</v>
      </c>
      <c r="L1868">
        <v>1692.86</v>
      </c>
      <c r="M1868">
        <v>14.78</v>
      </c>
      <c r="N1868">
        <v>9304020.6899999995</v>
      </c>
    </row>
    <row r="1869" spans="1:14" x14ac:dyDescent="0.3">
      <c r="A1869" t="s">
        <v>407</v>
      </c>
      <c r="B1869" t="s">
        <v>32</v>
      </c>
      <c r="C1869" t="s">
        <v>424</v>
      </c>
      <c r="D1869" t="s">
        <v>29</v>
      </c>
      <c r="E1869" t="s">
        <v>409</v>
      </c>
      <c r="F1869" t="s">
        <v>19</v>
      </c>
      <c r="G1869" t="s">
        <v>20</v>
      </c>
      <c r="H1869">
        <v>512.01</v>
      </c>
      <c r="I1869">
        <v>4500</v>
      </c>
      <c r="J1869">
        <v>2304045</v>
      </c>
      <c r="K1869">
        <v>2665974.6288000001</v>
      </c>
      <c r="L1869">
        <v>244.33</v>
      </c>
      <c r="M1869">
        <v>0</v>
      </c>
      <c r="N1869">
        <v>1265612</v>
      </c>
    </row>
    <row r="1870" spans="1:14" x14ac:dyDescent="0.3">
      <c r="A1870" t="s">
        <v>407</v>
      </c>
      <c r="B1870" t="s">
        <v>33</v>
      </c>
      <c r="C1870" t="s">
        <v>424</v>
      </c>
      <c r="D1870" t="s">
        <v>29</v>
      </c>
      <c r="E1870" t="s">
        <v>409</v>
      </c>
      <c r="F1870" t="s">
        <v>19</v>
      </c>
      <c r="G1870" t="s">
        <v>20</v>
      </c>
      <c r="H1870">
        <v>18.91</v>
      </c>
      <c r="I1870">
        <v>65000</v>
      </c>
      <c r="J1870">
        <v>1229150</v>
      </c>
      <c r="K1870">
        <v>1402567.9369999999</v>
      </c>
      <c r="L1870">
        <v>9.7100000000000009</v>
      </c>
      <c r="M1870">
        <v>0.39</v>
      </c>
      <c r="N1870">
        <v>681040</v>
      </c>
    </row>
    <row r="1871" spans="1:14" x14ac:dyDescent="0.3">
      <c r="A1871" t="s">
        <v>407</v>
      </c>
      <c r="B1871" t="s">
        <v>34</v>
      </c>
      <c r="C1871" t="s">
        <v>424</v>
      </c>
      <c r="D1871" t="s">
        <v>29</v>
      </c>
      <c r="E1871" t="s">
        <v>409</v>
      </c>
      <c r="F1871" t="s">
        <v>19</v>
      </c>
      <c r="G1871" t="s">
        <v>20</v>
      </c>
      <c r="H1871">
        <v>97555.5</v>
      </c>
      <c r="I1871">
        <v>1</v>
      </c>
      <c r="J1871">
        <v>97555.5</v>
      </c>
      <c r="K1871">
        <v>97555.5</v>
      </c>
      <c r="L1871">
        <v>37354.92</v>
      </c>
      <c r="M1871">
        <v>1.1399999999999999</v>
      </c>
      <c r="N1871">
        <v>37212.82</v>
      </c>
    </row>
    <row r="1872" spans="1:14" x14ac:dyDescent="0.3">
      <c r="A1872" t="s">
        <v>407</v>
      </c>
      <c r="B1872" t="s">
        <v>80</v>
      </c>
      <c r="C1872" t="s">
        <v>425</v>
      </c>
      <c r="D1872" t="s">
        <v>29</v>
      </c>
      <c r="E1872" t="s">
        <v>409</v>
      </c>
      <c r="F1872" t="s">
        <v>19</v>
      </c>
      <c r="G1872" t="s">
        <v>20</v>
      </c>
      <c r="H1872">
        <v>1.44</v>
      </c>
      <c r="I1872">
        <v>4000</v>
      </c>
      <c r="J1872">
        <v>5760</v>
      </c>
      <c r="K1872">
        <v>8143.1567999999997</v>
      </c>
      <c r="L1872">
        <v>0</v>
      </c>
      <c r="M1872">
        <v>0</v>
      </c>
      <c r="N1872">
        <v>0</v>
      </c>
    </row>
    <row r="1873" spans="1:14" x14ac:dyDescent="0.3">
      <c r="A1873" t="s">
        <v>407</v>
      </c>
      <c r="B1873" t="s">
        <v>27</v>
      </c>
      <c r="C1873" t="s">
        <v>425</v>
      </c>
      <c r="D1873" t="s">
        <v>29</v>
      </c>
      <c r="E1873" t="s">
        <v>409</v>
      </c>
      <c r="F1873" t="s">
        <v>19</v>
      </c>
      <c r="G1873" t="s">
        <v>20</v>
      </c>
      <c r="H1873">
        <v>130.02000000000001</v>
      </c>
      <c r="I1873">
        <v>5000</v>
      </c>
      <c r="J1873">
        <v>650100</v>
      </c>
      <c r="K1873">
        <v>711501.94499999995</v>
      </c>
      <c r="L1873">
        <v>167.64</v>
      </c>
      <c r="M1873">
        <v>0.53</v>
      </c>
      <c r="N1873">
        <v>926740.82</v>
      </c>
    </row>
    <row r="1874" spans="1:14" x14ac:dyDescent="0.3">
      <c r="A1874" t="s">
        <v>407</v>
      </c>
      <c r="B1874" t="s">
        <v>31</v>
      </c>
      <c r="C1874" t="s">
        <v>425</v>
      </c>
      <c r="D1874" t="s">
        <v>29</v>
      </c>
      <c r="E1874" t="s">
        <v>409</v>
      </c>
      <c r="F1874" t="s">
        <v>19</v>
      </c>
      <c r="G1874" t="s">
        <v>20</v>
      </c>
      <c r="H1874">
        <v>2210.9899999999998</v>
      </c>
      <c r="I1874">
        <v>5000</v>
      </c>
      <c r="J1874">
        <v>11054950</v>
      </c>
      <c r="K1874">
        <v>12244285.740800001</v>
      </c>
      <c r="L1874">
        <v>1912.58</v>
      </c>
      <c r="M1874">
        <v>22.06</v>
      </c>
      <c r="N1874">
        <v>10463860.109999999</v>
      </c>
    </row>
    <row r="1875" spans="1:14" x14ac:dyDescent="0.3">
      <c r="A1875" t="s">
        <v>407</v>
      </c>
      <c r="B1875" t="s">
        <v>32</v>
      </c>
      <c r="C1875" t="s">
        <v>425</v>
      </c>
      <c r="D1875" t="s">
        <v>29</v>
      </c>
      <c r="E1875" t="s">
        <v>409</v>
      </c>
      <c r="F1875" t="s">
        <v>19</v>
      </c>
      <c r="G1875" t="s">
        <v>20</v>
      </c>
      <c r="H1875">
        <v>328.78</v>
      </c>
      <c r="I1875">
        <v>4500</v>
      </c>
      <c r="J1875">
        <v>1479510</v>
      </c>
      <c r="K1875">
        <v>1711918.0064000001</v>
      </c>
      <c r="L1875">
        <v>51.61</v>
      </c>
      <c r="M1875">
        <v>0</v>
      </c>
      <c r="N1875">
        <v>268249</v>
      </c>
    </row>
    <row r="1876" spans="1:14" x14ac:dyDescent="0.3">
      <c r="A1876" t="s">
        <v>407</v>
      </c>
      <c r="B1876" t="s">
        <v>33</v>
      </c>
      <c r="C1876" t="s">
        <v>425</v>
      </c>
      <c r="D1876" t="s">
        <v>29</v>
      </c>
      <c r="E1876" t="s">
        <v>409</v>
      </c>
      <c r="F1876" t="s">
        <v>19</v>
      </c>
      <c r="G1876" t="s">
        <v>20</v>
      </c>
      <c r="H1876">
        <v>11.82</v>
      </c>
      <c r="I1876">
        <v>65000</v>
      </c>
      <c r="J1876">
        <v>768300</v>
      </c>
      <c r="K1876">
        <v>876697.674</v>
      </c>
      <c r="L1876">
        <v>11.51</v>
      </c>
      <c r="M1876">
        <v>0.05</v>
      </c>
      <c r="N1876">
        <v>824050</v>
      </c>
    </row>
    <row r="1877" spans="1:14" x14ac:dyDescent="0.3">
      <c r="A1877" t="s">
        <v>407</v>
      </c>
      <c r="B1877" t="s">
        <v>34</v>
      </c>
      <c r="C1877" t="s">
        <v>425</v>
      </c>
      <c r="D1877" t="s">
        <v>29</v>
      </c>
      <c r="E1877" t="s">
        <v>409</v>
      </c>
      <c r="F1877" t="s">
        <v>19</v>
      </c>
      <c r="G1877" t="s">
        <v>20</v>
      </c>
      <c r="H1877">
        <v>62091.59</v>
      </c>
      <c r="I1877">
        <v>1</v>
      </c>
      <c r="J1877">
        <v>62091.59</v>
      </c>
      <c r="K1877">
        <v>62091.59</v>
      </c>
      <c r="L1877">
        <v>42134.400000000001</v>
      </c>
      <c r="M1877">
        <v>0.32</v>
      </c>
      <c r="N1877">
        <v>41977.599999999999</v>
      </c>
    </row>
    <row r="1878" spans="1:14" x14ac:dyDescent="0.3">
      <c r="A1878" t="s">
        <v>407</v>
      </c>
      <c r="B1878" t="s">
        <v>15</v>
      </c>
      <c r="C1878" t="s">
        <v>426</v>
      </c>
      <c r="D1878" t="s">
        <v>17</v>
      </c>
      <c r="E1878" t="s">
        <v>427</v>
      </c>
      <c r="F1878" t="s">
        <v>19</v>
      </c>
      <c r="G1878" t="s">
        <v>20</v>
      </c>
      <c r="H1878">
        <v>65809.97</v>
      </c>
      <c r="I1878">
        <v>1</v>
      </c>
      <c r="J1878">
        <v>65809.97</v>
      </c>
      <c r="K1878">
        <v>65809.97</v>
      </c>
      <c r="L1878">
        <v>47755</v>
      </c>
      <c r="M1878">
        <v>0</v>
      </c>
      <c r="N1878">
        <v>47755</v>
      </c>
    </row>
    <row r="1879" spans="1:14" x14ac:dyDescent="0.3">
      <c r="A1879" t="s">
        <v>407</v>
      </c>
      <c r="B1879" t="s">
        <v>21</v>
      </c>
      <c r="C1879" t="s">
        <v>426</v>
      </c>
      <c r="D1879" t="s">
        <v>17</v>
      </c>
      <c r="E1879" t="s">
        <v>427</v>
      </c>
      <c r="F1879" t="s">
        <v>19</v>
      </c>
      <c r="G1879" t="s">
        <v>20</v>
      </c>
      <c r="H1879">
        <v>2871.73</v>
      </c>
      <c r="I1879">
        <v>50</v>
      </c>
      <c r="J1879">
        <v>143586.5</v>
      </c>
      <c r="K1879">
        <v>169202.3316</v>
      </c>
      <c r="L1879">
        <v>3223.36</v>
      </c>
      <c r="M1879">
        <v>0</v>
      </c>
      <c r="N1879">
        <v>185182.48</v>
      </c>
    </row>
    <row r="1880" spans="1:14" x14ac:dyDescent="0.3">
      <c r="A1880" t="s">
        <v>407</v>
      </c>
      <c r="B1880" t="s">
        <v>22</v>
      </c>
      <c r="C1880" t="s">
        <v>426</v>
      </c>
      <c r="D1880" t="s">
        <v>17</v>
      </c>
      <c r="E1880" t="s">
        <v>427</v>
      </c>
      <c r="F1880" t="s">
        <v>19</v>
      </c>
      <c r="G1880" t="s">
        <v>20</v>
      </c>
      <c r="H1880">
        <v>26922.46</v>
      </c>
      <c r="I1880">
        <v>60</v>
      </c>
      <c r="J1880">
        <v>1615347.6</v>
      </c>
      <c r="K1880">
        <v>1794381.959</v>
      </c>
      <c r="L1880">
        <v>29323.03</v>
      </c>
      <c r="M1880">
        <v>377.11</v>
      </c>
      <c r="N1880">
        <v>1903613.92</v>
      </c>
    </row>
    <row r="1881" spans="1:14" x14ac:dyDescent="0.3">
      <c r="A1881" t="s">
        <v>407</v>
      </c>
      <c r="B1881" t="s">
        <v>23</v>
      </c>
      <c r="C1881" t="s">
        <v>426</v>
      </c>
      <c r="D1881" t="s">
        <v>17</v>
      </c>
      <c r="E1881" t="s">
        <v>427</v>
      </c>
      <c r="F1881" t="s">
        <v>19</v>
      </c>
      <c r="G1881" t="s">
        <v>20</v>
      </c>
      <c r="H1881">
        <v>131620.47</v>
      </c>
      <c r="I1881">
        <v>1</v>
      </c>
      <c r="J1881">
        <v>131620.47</v>
      </c>
      <c r="K1881">
        <v>131620.47</v>
      </c>
      <c r="L1881">
        <v>40762</v>
      </c>
      <c r="M1881">
        <v>0</v>
      </c>
      <c r="N1881">
        <v>40762</v>
      </c>
    </row>
    <row r="1882" spans="1:14" x14ac:dyDescent="0.3">
      <c r="A1882" t="s">
        <v>407</v>
      </c>
      <c r="B1882" t="s">
        <v>15</v>
      </c>
      <c r="C1882" t="s">
        <v>428</v>
      </c>
      <c r="D1882" t="s">
        <v>29</v>
      </c>
      <c r="E1882" t="s">
        <v>427</v>
      </c>
      <c r="F1882" t="s">
        <v>19</v>
      </c>
      <c r="G1882" t="s">
        <v>20</v>
      </c>
      <c r="H1882">
        <v>103424.13</v>
      </c>
      <c r="I1882">
        <v>1</v>
      </c>
      <c r="J1882">
        <v>103424.13</v>
      </c>
      <c r="K1882">
        <v>103424.13</v>
      </c>
      <c r="L1882">
        <v>22830</v>
      </c>
      <c r="M1882">
        <v>0</v>
      </c>
      <c r="N1882">
        <v>22830</v>
      </c>
    </row>
    <row r="1883" spans="1:14" x14ac:dyDescent="0.3">
      <c r="A1883" t="s">
        <v>407</v>
      </c>
      <c r="B1883" t="s">
        <v>21</v>
      </c>
      <c r="C1883" t="s">
        <v>428</v>
      </c>
      <c r="D1883" t="s">
        <v>29</v>
      </c>
      <c r="E1883" t="s">
        <v>427</v>
      </c>
      <c r="F1883" t="s">
        <v>19</v>
      </c>
      <c r="G1883" t="s">
        <v>20</v>
      </c>
      <c r="H1883">
        <v>4513.09</v>
      </c>
      <c r="I1883">
        <v>50</v>
      </c>
      <c r="J1883">
        <v>225654.5</v>
      </c>
      <c r="K1883">
        <v>265911.26280000003</v>
      </c>
      <c r="L1883">
        <v>7203.73</v>
      </c>
      <c r="M1883">
        <v>0</v>
      </c>
      <c r="N1883">
        <v>404307.45</v>
      </c>
    </row>
    <row r="1884" spans="1:14" x14ac:dyDescent="0.3">
      <c r="A1884" t="s">
        <v>407</v>
      </c>
      <c r="B1884" t="s">
        <v>22</v>
      </c>
      <c r="C1884" t="s">
        <v>428</v>
      </c>
      <c r="D1884" t="s">
        <v>29</v>
      </c>
      <c r="E1884" t="s">
        <v>427</v>
      </c>
      <c r="F1884" t="s">
        <v>19</v>
      </c>
      <c r="G1884" t="s">
        <v>20</v>
      </c>
      <c r="H1884">
        <v>42310.17</v>
      </c>
      <c r="I1884">
        <v>60</v>
      </c>
      <c r="J1884">
        <v>2538610.2000000002</v>
      </c>
      <c r="K1884">
        <v>2819972.8305000002</v>
      </c>
      <c r="L1884">
        <v>47548.639999999999</v>
      </c>
      <c r="M1884">
        <v>371.38</v>
      </c>
      <c r="N1884">
        <v>3041163.09</v>
      </c>
    </row>
    <row r="1885" spans="1:14" x14ac:dyDescent="0.3">
      <c r="A1885" t="s">
        <v>407</v>
      </c>
      <c r="B1885" t="s">
        <v>23</v>
      </c>
      <c r="C1885" t="s">
        <v>428</v>
      </c>
      <c r="D1885" t="s">
        <v>29</v>
      </c>
      <c r="E1885" t="s">
        <v>427</v>
      </c>
      <c r="F1885" t="s">
        <v>19</v>
      </c>
      <c r="G1885" t="s">
        <v>20</v>
      </c>
      <c r="H1885">
        <v>206849.1</v>
      </c>
      <c r="I1885">
        <v>1</v>
      </c>
      <c r="J1885">
        <v>206849.1</v>
      </c>
      <c r="K1885">
        <v>206849.1</v>
      </c>
      <c r="L1885">
        <v>39389</v>
      </c>
      <c r="M1885">
        <v>0</v>
      </c>
      <c r="N1885">
        <v>39389</v>
      </c>
    </row>
    <row r="1886" spans="1:14" x14ac:dyDescent="0.3">
      <c r="A1886" t="s">
        <v>407</v>
      </c>
      <c r="B1886" t="s">
        <v>15</v>
      </c>
      <c r="C1886" t="s">
        <v>429</v>
      </c>
      <c r="D1886" t="s">
        <v>17</v>
      </c>
      <c r="E1886" t="s">
        <v>427</v>
      </c>
      <c r="F1886" t="s">
        <v>19</v>
      </c>
      <c r="G1886" t="s">
        <v>20</v>
      </c>
      <c r="H1886">
        <v>65809.97</v>
      </c>
      <c r="I1886">
        <v>1</v>
      </c>
      <c r="J1886">
        <v>65809.97</v>
      </c>
      <c r="K1886">
        <v>65809.97</v>
      </c>
      <c r="L1886">
        <v>38235</v>
      </c>
      <c r="M1886">
        <v>0</v>
      </c>
      <c r="N1886">
        <v>38235</v>
      </c>
    </row>
    <row r="1887" spans="1:14" x14ac:dyDescent="0.3">
      <c r="A1887" t="s">
        <v>407</v>
      </c>
      <c r="B1887" t="s">
        <v>21</v>
      </c>
      <c r="C1887" t="s">
        <v>429</v>
      </c>
      <c r="D1887" t="s">
        <v>17</v>
      </c>
      <c r="E1887" t="s">
        <v>427</v>
      </c>
      <c r="F1887" t="s">
        <v>19</v>
      </c>
      <c r="G1887" t="s">
        <v>20</v>
      </c>
      <c r="H1887">
        <v>2871.73</v>
      </c>
      <c r="I1887">
        <v>50</v>
      </c>
      <c r="J1887">
        <v>143586.5</v>
      </c>
      <c r="K1887">
        <v>169202.3316</v>
      </c>
      <c r="L1887">
        <v>3244.17</v>
      </c>
      <c r="M1887">
        <v>0</v>
      </c>
      <c r="N1887">
        <v>188036.5</v>
      </c>
    </row>
    <row r="1888" spans="1:14" x14ac:dyDescent="0.3">
      <c r="A1888" t="s">
        <v>407</v>
      </c>
      <c r="B1888" t="s">
        <v>22</v>
      </c>
      <c r="C1888" t="s">
        <v>429</v>
      </c>
      <c r="D1888" t="s">
        <v>17</v>
      </c>
      <c r="E1888" t="s">
        <v>427</v>
      </c>
      <c r="F1888" t="s">
        <v>19</v>
      </c>
      <c r="G1888" t="s">
        <v>20</v>
      </c>
      <c r="H1888">
        <v>26922.46</v>
      </c>
      <c r="I1888">
        <v>60</v>
      </c>
      <c r="J1888">
        <v>1615347.6</v>
      </c>
      <c r="K1888">
        <v>1794381.959</v>
      </c>
      <c r="L1888">
        <v>26124.32</v>
      </c>
      <c r="M1888">
        <v>464.76</v>
      </c>
      <c r="N1888">
        <v>1726118.45</v>
      </c>
    </row>
    <row r="1889" spans="1:14" x14ac:dyDescent="0.3">
      <c r="A1889" t="s">
        <v>407</v>
      </c>
      <c r="B1889" t="s">
        <v>23</v>
      </c>
      <c r="C1889" t="s">
        <v>429</v>
      </c>
      <c r="D1889" t="s">
        <v>17</v>
      </c>
      <c r="E1889" t="s">
        <v>427</v>
      </c>
      <c r="F1889" t="s">
        <v>19</v>
      </c>
      <c r="G1889" t="s">
        <v>20</v>
      </c>
      <c r="H1889">
        <v>131620.47</v>
      </c>
      <c r="I1889">
        <v>1</v>
      </c>
      <c r="J1889">
        <v>131620.47</v>
      </c>
      <c r="K1889">
        <v>131620.47</v>
      </c>
      <c r="L1889">
        <v>74174</v>
      </c>
      <c r="M1889">
        <v>0</v>
      </c>
      <c r="N1889">
        <v>74174</v>
      </c>
    </row>
    <row r="1890" spans="1:14" x14ac:dyDescent="0.3">
      <c r="A1890" t="s">
        <v>407</v>
      </c>
      <c r="B1890" t="s">
        <v>15</v>
      </c>
      <c r="C1890" t="s">
        <v>430</v>
      </c>
      <c r="D1890" t="s">
        <v>17</v>
      </c>
      <c r="E1890" t="s">
        <v>427</v>
      </c>
      <c r="F1890" t="s">
        <v>19</v>
      </c>
      <c r="G1890" t="s">
        <v>20</v>
      </c>
      <c r="H1890">
        <v>65809.97</v>
      </c>
      <c r="I1890">
        <v>1</v>
      </c>
      <c r="J1890">
        <v>65809.97</v>
      </c>
      <c r="K1890">
        <v>65809.97</v>
      </c>
      <c r="L1890">
        <v>17445</v>
      </c>
      <c r="M1890">
        <v>0</v>
      </c>
      <c r="N1890">
        <v>17195</v>
      </c>
    </row>
    <row r="1891" spans="1:14" x14ac:dyDescent="0.3">
      <c r="A1891" t="s">
        <v>407</v>
      </c>
      <c r="B1891" t="s">
        <v>21</v>
      </c>
      <c r="C1891" t="s">
        <v>430</v>
      </c>
      <c r="D1891" t="s">
        <v>17</v>
      </c>
      <c r="E1891" t="s">
        <v>427</v>
      </c>
      <c r="F1891" t="s">
        <v>19</v>
      </c>
      <c r="G1891" t="s">
        <v>20</v>
      </c>
      <c r="H1891">
        <v>2871.73</v>
      </c>
      <c r="I1891">
        <v>50</v>
      </c>
      <c r="J1891">
        <v>143586.5</v>
      </c>
      <c r="K1891">
        <v>169202.3316</v>
      </c>
      <c r="L1891">
        <v>8024.61</v>
      </c>
      <c r="M1891">
        <v>0</v>
      </c>
      <c r="N1891">
        <v>456569.02</v>
      </c>
    </row>
    <row r="1892" spans="1:14" x14ac:dyDescent="0.3">
      <c r="A1892" t="s">
        <v>407</v>
      </c>
      <c r="B1892" t="s">
        <v>22</v>
      </c>
      <c r="C1892" t="s">
        <v>430</v>
      </c>
      <c r="D1892" t="s">
        <v>17</v>
      </c>
      <c r="E1892" t="s">
        <v>427</v>
      </c>
      <c r="F1892" t="s">
        <v>19</v>
      </c>
      <c r="G1892" t="s">
        <v>20</v>
      </c>
      <c r="H1892">
        <v>26922.46</v>
      </c>
      <c r="I1892">
        <v>60</v>
      </c>
      <c r="J1892">
        <v>1615347.6</v>
      </c>
      <c r="K1892">
        <v>1794381.959</v>
      </c>
      <c r="L1892">
        <v>28006.73</v>
      </c>
      <c r="M1892">
        <v>254.55</v>
      </c>
      <c r="N1892">
        <v>1879639.63</v>
      </c>
    </row>
    <row r="1893" spans="1:14" x14ac:dyDescent="0.3">
      <c r="A1893" t="s">
        <v>407</v>
      </c>
      <c r="B1893" t="s">
        <v>23</v>
      </c>
      <c r="C1893" t="s">
        <v>430</v>
      </c>
      <c r="D1893" t="s">
        <v>17</v>
      </c>
      <c r="E1893" t="s">
        <v>427</v>
      </c>
      <c r="F1893" t="s">
        <v>19</v>
      </c>
      <c r="G1893" t="s">
        <v>20</v>
      </c>
      <c r="H1893">
        <v>131620.47</v>
      </c>
      <c r="I1893">
        <v>1</v>
      </c>
      <c r="J1893">
        <v>131620.47</v>
      </c>
      <c r="K1893">
        <v>131620.47</v>
      </c>
      <c r="L1893">
        <v>48571</v>
      </c>
      <c r="M1893">
        <v>0</v>
      </c>
      <c r="N1893">
        <v>48571</v>
      </c>
    </row>
    <row r="1894" spans="1:14" x14ac:dyDescent="0.3">
      <c r="A1894" t="s">
        <v>407</v>
      </c>
      <c r="B1894" t="s">
        <v>15</v>
      </c>
      <c r="C1894" t="s">
        <v>431</v>
      </c>
      <c r="D1894" t="s">
        <v>17</v>
      </c>
      <c r="E1894" t="s">
        <v>427</v>
      </c>
      <c r="F1894" t="s">
        <v>19</v>
      </c>
      <c r="G1894" t="s">
        <v>20</v>
      </c>
      <c r="H1894">
        <v>65809.97</v>
      </c>
      <c r="I1894">
        <v>1</v>
      </c>
      <c r="J1894">
        <v>65809.97</v>
      </c>
      <c r="K1894">
        <v>65809.97</v>
      </c>
      <c r="L1894">
        <v>9791</v>
      </c>
      <c r="M1894">
        <v>0</v>
      </c>
      <c r="N1894">
        <v>9791</v>
      </c>
    </row>
    <row r="1895" spans="1:14" x14ac:dyDescent="0.3">
      <c r="A1895" t="s">
        <v>407</v>
      </c>
      <c r="B1895" t="s">
        <v>21</v>
      </c>
      <c r="C1895" t="s">
        <v>431</v>
      </c>
      <c r="D1895" t="s">
        <v>17</v>
      </c>
      <c r="E1895" t="s">
        <v>427</v>
      </c>
      <c r="F1895" t="s">
        <v>19</v>
      </c>
      <c r="G1895" t="s">
        <v>20</v>
      </c>
      <c r="H1895">
        <v>2871.73</v>
      </c>
      <c r="I1895">
        <v>50</v>
      </c>
      <c r="J1895">
        <v>143586.5</v>
      </c>
      <c r="K1895">
        <v>169202.3316</v>
      </c>
      <c r="L1895">
        <v>1475.51</v>
      </c>
      <c r="M1895">
        <v>0</v>
      </c>
      <c r="N1895">
        <v>86613</v>
      </c>
    </row>
    <row r="1896" spans="1:14" x14ac:dyDescent="0.3">
      <c r="A1896" t="s">
        <v>407</v>
      </c>
      <c r="B1896" t="s">
        <v>22</v>
      </c>
      <c r="C1896" t="s">
        <v>431</v>
      </c>
      <c r="D1896" t="s">
        <v>17</v>
      </c>
      <c r="E1896" t="s">
        <v>427</v>
      </c>
      <c r="F1896" t="s">
        <v>19</v>
      </c>
      <c r="G1896" t="s">
        <v>20</v>
      </c>
      <c r="H1896">
        <v>26922.46</v>
      </c>
      <c r="I1896">
        <v>60</v>
      </c>
      <c r="J1896">
        <v>1615347.6</v>
      </c>
      <c r="K1896">
        <v>1794381.959</v>
      </c>
      <c r="L1896">
        <v>32013.58</v>
      </c>
      <c r="M1896">
        <v>290.8</v>
      </c>
      <c r="N1896">
        <v>2158888.79</v>
      </c>
    </row>
    <row r="1897" spans="1:14" x14ac:dyDescent="0.3">
      <c r="A1897" t="s">
        <v>407</v>
      </c>
      <c r="B1897" t="s">
        <v>23</v>
      </c>
      <c r="C1897" t="s">
        <v>431</v>
      </c>
      <c r="D1897" t="s">
        <v>17</v>
      </c>
      <c r="E1897" t="s">
        <v>427</v>
      </c>
      <c r="F1897" t="s">
        <v>19</v>
      </c>
      <c r="G1897" t="s">
        <v>20</v>
      </c>
      <c r="H1897">
        <v>131620.47</v>
      </c>
      <c r="I1897">
        <v>1</v>
      </c>
      <c r="J1897">
        <v>131620.47</v>
      </c>
      <c r="K1897">
        <v>131620.47</v>
      </c>
      <c r="L1897">
        <v>67201</v>
      </c>
      <c r="M1897">
        <v>0</v>
      </c>
      <c r="N1897">
        <v>67201</v>
      </c>
    </row>
    <row r="1898" spans="1:14" x14ac:dyDescent="0.3">
      <c r="A1898" t="s">
        <v>432</v>
      </c>
      <c r="B1898" t="s">
        <v>21</v>
      </c>
      <c r="C1898" t="s">
        <v>433</v>
      </c>
      <c r="D1898" t="s">
        <v>17</v>
      </c>
      <c r="E1898" t="s">
        <v>434</v>
      </c>
      <c r="F1898" t="s">
        <v>19</v>
      </c>
      <c r="G1898" t="s">
        <v>20</v>
      </c>
      <c r="H1898">
        <v>564.71</v>
      </c>
      <c r="I1898">
        <v>50</v>
      </c>
      <c r="J1898">
        <v>28235.5</v>
      </c>
      <c r="K1898">
        <v>31555.9948</v>
      </c>
      <c r="L1898">
        <v>8709.25</v>
      </c>
      <c r="M1898">
        <v>0</v>
      </c>
      <c r="N1898">
        <v>487271.78</v>
      </c>
    </row>
    <row r="1899" spans="1:14" x14ac:dyDescent="0.3">
      <c r="A1899" t="s">
        <v>432</v>
      </c>
      <c r="B1899" t="s">
        <v>22</v>
      </c>
      <c r="C1899" t="s">
        <v>433</v>
      </c>
      <c r="D1899" t="s">
        <v>17</v>
      </c>
      <c r="E1899" t="s">
        <v>434</v>
      </c>
      <c r="F1899" t="s">
        <v>19</v>
      </c>
      <c r="G1899" t="s">
        <v>20</v>
      </c>
      <c r="H1899">
        <v>22610.82</v>
      </c>
      <c r="I1899">
        <v>60</v>
      </c>
      <c r="J1899">
        <v>1356649.2</v>
      </c>
      <c r="K1899">
        <v>1575069.7212</v>
      </c>
      <c r="L1899">
        <v>23091.67</v>
      </c>
      <c r="M1899">
        <v>1067.1400000000001</v>
      </c>
      <c r="N1899">
        <v>1558556.38</v>
      </c>
    </row>
    <row r="1900" spans="1:14" x14ac:dyDescent="0.3">
      <c r="A1900" t="s">
        <v>432</v>
      </c>
      <c r="B1900" t="s">
        <v>21</v>
      </c>
      <c r="C1900" t="s">
        <v>435</v>
      </c>
      <c r="D1900" t="s">
        <v>29</v>
      </c>
      <c r="E1900" t="s">
        <v>434</v>
      </c>
      <c r="F1900" t="s">
        <v>19</v>
      </c>
      <c r="G1900" t="s">
        <v>20</v>
      </c>
      <c r="H1900">
        <v>887.46</v>
      </c>
      <c r="I1900">
        <v>50</v>
      </c>
      <c r="J1900">
        <v>44373</v>
      </c>
      <c r="K1900">
        <v>49591.264799999997</v>
      </c>
      <c r="L1900">
        <v>2759.83</v>
      </c>
      <c r="M1900">
        <v>0</v>
      </c>
      <c r="N1900">
        <v>154875.26</v>
      </c>
    </row>
    <row r="1901" spans="1:14" x14ac:dyDescent="0.3">
      <c r="A1901" t="s">
        <v>432</v>
      </c>
      <c r="B1901" t="s">
        <v>22</v>
      </c>
      <c r="C1901" t="s">
        <v>435</v>
      </c>
      <c r="D1901" t="s">
        <v>29</v>
      </c>
      <c r="E1901" t="s">
        <v>434</v>
      </c>
      <c r="F1901" t="s">
        <v>19</v>
      </c>
      <c r="G1901" t="s">
        <v>20</v>
      </c>
      <c r="H1901">
        <v>35534.19</v>
      </c>
      <c r="I1901">
        <v>60</v>
      </c>
      <c r="J1901">
        <v>2132051.4</v>
      </c>
      <c r="K1901">
        <v>2475311.6754000001</v>
      </c>
      <c r="L1901">
        <v>27460.31</v>
      </c>
      <c r="M1901">
        <v>387.49</v>
      </c>
      <c r="N1901">
        <v>1885214.88</v>
      </c>
    </row>
    <row r="1902" spans="1:14" x14ac:dyDescent="0.3">
      <c r="A1902" t="s">
        <v>432</v>
      </c>
      <c r="B1902" t="s">
        <v>21</v>
      </c>
      <c r="C1902" t="s">
        <v>436</v>
      </c>
      <c r="D1902" t="s">
        <v>17</v>
      </c>
      <c r="E1902" t="s">
        <v>434</v>
      </c>
      <c r="F1902" t="s">
        <v>19</v>
      </c>
      <c r="G1902" t="s">
        <v>20</v>
      </c>
      <c r="H1902">
        <v>564.71</v>
      </c>
      <c r="I1902">
        <v>50</v>
      </c>
      <c r="J1902">
        <v>28235.5</v>
      </c>
      <c r="K1902">
        <v>31555.9948</v>
      </c>
      <c r="L1902">
        <v>6339.09</v>
      </c>
      <c r="M1902">
        <v>0</v>
      </c>
      <c r="N1902">
        <v>357397.39</v>
      </c>
    </row>
    <row r="1903" spans="1:14" x14ac:dyDescent="0.3">
      <c r="A1903" t="s">
        <v>432</v>
      </c>
      <c r="B1903" t="s">
        <v>22</v>
      </c>
      <c r="C1903" t="s">
        <v>436</v>
      </c>
      <c r="D1903" t="s">
        <v>17</v>
      </c>
      <c r="E1903" t="s">
        <v>434</v>
      </c>
      <c r="F1903" t="s">
        <v>19</v>
      </c>
      <c r="G1903" t="s">
        <v>20</v>
      </c>
      <c r="H1903">
        <v>22610.82</v>
      </c>
      <c r="I1903">
        <v>60</v>
      </c>
      <c r="J1903">
        <v>1356649.2</v>
      </c>
      <c r="K1903">
        <v>1575069.7212</v>
      </c>
      <c r="L1903">
        <v>24767.26</v>
      </c>
      <c r="M1903">
        <v>548.78</v>
      </c>
      <c r="N1903">
        <v>1710149.42</v>
      </c>
    </row>
    <row r="1904" spans="1:14" x14ac:dyDescent="0.3">
      <c r="A1904" t="s">
        <v>432</v>
      </c>
      <c r="B1904" t="s">
        <v>21</v>
      </c>
      <c r="C1904" t="s">
        <v>437</v>
      </c>
      <c r="D1904" t="s">
        <v>29</v>
      </c>
      <c r="E1904" t="s">
        <v>434</v>
      </c>
      <c r="F1904" t="s">
        <v>19</v>
      </c>
      <c r="G1904" t="s">
        <v>20</v>
      </c>
      <c r="H1904">
        <v>887.46</v>
      </c>
      <c r="I1904">
        <v>50</v>
      </c>
      <c r="J1904">
        <v>44373</v>
      </c>
      <c r="K1904">
        <v>49591.264799999997</v>
      </c>
      <c r="L1904">
        <v>3066.67</v>
      </c>
      <c r="M1904">
        <v>0</v>
      </c>
      <c r="N1904">
        <v>173544.52</v>
      </c>
    </row>
    <row r="1905" spans="1:14" x14ac:dyDescent="0.3">
      <c r="A1905" t="s">
        <v>432</v>
      </c>
      <c r="B1905" t="s">
        <v>22</v>
      </c>
      <c r="C1905" t="s">
        <v>437</v>
      </c>
      <c r="D1905" t="s">
        <v>29</v>
      </c>
      <c r="E1905" t="s">
        <v>434</v>
      </c>
      <c r="F1905" t="s">
        <v>19</v>
      </c>
      <c r="G1905" t="s">
        <v>20</v>
      </c>
      <c r="H1905">
        <v>35534.19</v>
      </c>
      <c r="I1905">
        <v>60</v>
      </c>
      <c r="J1905">
        <v>2132051.4</v>
      </c>
      <c r="K1905">
        <v>2475311.6754000001</v>
      </c>
      <c r="L1905">
        <v>31749.89</v>
      </c>
      <c r="M1905">
        <v>910.19</v>
      </c>
      <c r="N1905">
        <v>2193085.23</v>
      </c>
    </row>
    <row r="1906" spans="1:14" x14ac:dyDescent="0.3">
      <c r="A1906" t="s">
        <v>432</v>
      </c>
      <c r="B1906" t="s">
        <v>21</v>
      </c>
      <c r="C1906" t="s">
        <v>438</v>
      </c>
      <c r="D1906" t="s">
        <v>29</v>
      </c>
      <c r="E1906" t="s">
        <v>434</v>
      </c>
      <c r="F1906" t="s">
        <v>19</v>
      </c>
      <c r="G1906" t="s">
        <v>20</v>
      </c>
      <c r="H1906">
        <v>966.24</v>
      </c>
      <c r="I1906">
        <v>50</v>
      </c>
      <c r="J1906">
        <v>48312</v>
      </c>
      <c r="K1906">
        <v>53993.491199999997</v>
      </c>
      <c r="L1906">
        <v>9398.7800000000007</v>
      </c>
      <c r="M1906">
        <v>0</v>
      </c>
      <c r="N1906">
        <v>511491.78</v>
      </c>
    </row>
    <row r="1907" spans="1:14" x14ac:dyDescent="0.3">
      <c r="A1907" t="s">
        <v>432</v>
      </c>
      <c r="B1907" t="s">
        <v>22</v>
      </c>
      <c r="C1907" t="s">
        <v>438</v>
      </c>
      <c r="D1907" t="s">
        <v>29</v>
      </c>
      <c r="E1907" t="s">
        <v>434</v>
      </c>
      <c r="F1907" t="s">
        <v>19</v>
      </c>
      <c r="G1907" t="s">
        <v>20</v>
      </c>
      <c r="H1907">
        <v>38488.35</v>
      </c>
      <c r="I1907">
        <v>60</v>
      </c>
      <c r="J1907">
        <v>2309301</v>
      </c>
      <c r="K1907">
        <v>2681098.4610000001</v>
      </c>
      <c r="L1907">
        <v>26087.919999999998</v>
      </c>
      <c r="M1907">
        <v>746.83</v>
      </c>
      <c r="N1907">
        <v>1747875.56</v>
      </c>
    </row>
    <row r="1908" spans="1:14" x14ac:dyDescent="0.3">
      <c r="A1908" t="s">
        <v>432</v>
      </c>
      <c r="B1908" t="s">
        <v>21</v>
      </c>
      <c r="C1908" t="s">
        <v>439</v>
      </c>
      <c r="D1908" t="s">
        <v>17</v>
      </c>
      <c r="E1908" t="s">
        <v>434</v>
      </c>
      <c r="F1908" t="s">
        <v>19</v>
      </c>
      <c r="G1908" t="s">
        <v>20</v>
      </c>
      <c r="H1908">
        <v>564.71</v>
      </c>
      <c r="I1908">
        <v>50</v>
      </c>
      <c r="J1908">
        <v>28235.5</v>
      </c>
      <c r="K1908">
        <v>31555.9948</v>
      </c>
      <c r="L1908">
        <v>5530.34</v>
      </c>
      <c r="M1908">
        <v>0</v>
      </c>
      <c r="N1908">
        <v>311379.5</v>
      </c>
    </row>
    <row r="1909" spans="1:14" x14ac:dyDescent="0.3">
      <c r="A1909" t="s">
        <v>432</v>
      </c>
      <c r="B1909" t="s">
        <v>22</v>
      </c>
      <c r="C1909" t="s">
        <v>439</v>
      </c>
      <c r="D1909" t="s">
        <v>17</v>
      </c>
      <c r="E1909" t="s">
        <v>434</v>
      </c>
      <c r="F1909" t="s">
        <v>19</v>
      </c>
      <c r="G1909" t="s">
        <v>20</v>
      </c>
      <c r="H1909">
        <v>22610.82</v>
      </c>
      <c r="I1909">
        <v>60</v>
      </c>
      <c r="J1909">
        <v>1356649.2</v>
      </c>
      <c r="K1909">
        <v>1575069.7212</v>
      </c>
      <c r="L1909">
        <v>17201.169999999998</v>
      </c>
      <c r="M1909">
        <v>240.2</v>
      </c>
      <c r="N1909">
        <v>1197848.94</v>
      </c>
    </row>
    <row r="1910" spans="1:14" x14ac:dyDescent="0.3">
      <c r="A1910" t="s">
        <v>432</v>
      </c>
      <c r="B1910" t="s">
        <v>21</v>
      </c>
      <c r="C1910" t="s">
        <v>440</v>
      </c>
      <c r="D1910" t="s">
        <v>17</v>
      </c>
      <c r="E1910" t="s">
        <v>434</v>
      </c>
      <c r="F1910" t="s">
        <v>19</v>
      </c>
      <c r="G1910" t="s">
        <v>20</v>
      </c>
      <c r="H1910">
        <v>564.71</v>
      </c>
      <c r="I1910">
        <v>50</v>
      </c>
      <c r="J1910">
        <v>28235.5</v>
      </c>
      <c r="K1910">
        <v>31555.9948</v>
      </c>
      <c r="L1910">
        <v>6307.02</v>
      </c>
      <c r="M1910">
        <v>0</v>
      </c>
      <c r="N1910">
        <v>357186.14</v>
      </c>
    </row>
    <row r="1911" spans="1:14" x14ac:dyDescent="0.3">
      <c r="A1911" t="s">
        <v>432</v>
      </c>
      <c r="B1911" t="s">
        <v>22</v>
      </c>
      <c r="C1911" t="s">
        <v>440</v>
      </c>
      <c r="D1911" t="s">
        <v>17</v>
      </c>
      <c r="E1911" t="s">
        <v>434</v>
      </c>
      <c r="F1911" t="s">
        <v>19</v>
      </c>
      <c r="G1911" t="s">
        <v>20</v>
      </c>
      <c r="H1911">
        <v>22610.82</v>
      </c>
      <c r="I1911">
        <v>60</v>
      </c>
      <c r="J1911">
        <v>1356649.2</v>
      </c>
      <c r="K1911">
        <v>1575069.7212</v>
      </c>
      <c r="L1911">
        <v>21934.7</v>
      </c>
      <c r="M1911">
        <v>512.87</v>
      </c>
      <c r="N1911">
        <v>1409469.4399999999</v>
      </c>
    </row>
    <row r="1912" spans="1:14" x14ac:dyDescent="0.3">
      <c r="A1912" t="s">
        <v>432</v>
      </c>
      <c r="B1912" t="s">
        <v>80</v>
      </c>
      <c r="C1912" t="s">
        <v>441</v>
      </c>
      <c r="D1912" t="s">
        <v>29</v>
      </c>
      <c r="E1912" t="s">
        <v>442</v>
      </c>
      <c r="F1912" t="s">
        <v>19</v>
      </c>
      <c r="G1912" t="s">
        <v>20</v>
      </c>
      <c r="H1912">
        <v>1.62</v>
      </c>
      <c r="I1912">
        <v>4000</v>
      </c>
      <c r="J1912">
        <v>6480</v>
      </c>
      <c r="K1912">
        <v>0</v>
      </c>
      <c r="L1912">
        <v>0</v>
      </c>
      <c r="M1912">
        <v>0</v>
      </c>
      <c r="N1912">
        <v>0</v>
      </c>
    </row>
    <row r="1913" spans="1:14" x14ac:dyDescent="0.3">
      <c r="A1913" t="s">
        <v>432</v>
      </c>
      <c r="B1913" t="s">
        <v>27</v>
      </c>
      <c r="C1913" t="s">
        <v>441</v>
      </c>
      <c r="D1913" t="s">
        <v>29</v>
      </c>
      <c r="E1913" t="s">
        <v>442</v>
      </c>
      <c r="F1913" t="s">
        <v>19</v>
      </c>
      <c r="G1913" t="s">
        <v>20</v>
      </c>
      <c r="H1913">
        <v>96</v>
      </c>
      <c r="I1913">
        <v>5000</v>
      </c>
      <c r="J1913">
        <v>480000</v>
      </c>
      <c r="K1913">
        <v>534285.12</v>
      </c>
      <c r="L1913">
        <v>69.040000000000006</v>
      </c>
      <c r="M1913">
        <v>11.34</v>
      </c>
      <c r="N1913">
        <v>335257</v>
      </c>
    </row>
    <row r="1914" spans="1:14" x14ac:dyDescent="0.3">
      <c r="A1914" t="s">
        <v>432</v>
      </c>
      <c r="B1914" t="s">
        <v>31</v>
      </c>
      <c r="C1914" t="s">
        <v>441</v>
      </c>
      <c r="D1914" t="s">
        <v>29</v>
      </c>
      <c r="E1914" t="s">
        <v>442</v>
      </c>
      <c r="F1914" t="s">
        <v>19</v>
      </c>
      <c r="G1914" t="s">
        <v>20</v>
      </c>
      <c r="H1914">
        <v>2679.48</v>
      </c>
      <c r="I1914">
        <v>5000</v>
      </c>
      <c r="J1914">
        <v>13397400</v>
      </c>
      <c r="K1914">
        <v>14827304.502</v>
      </c>
      <c r="L1914">
        <v>1251.04</v>
      </c>
      <c r="M1914">
        <v>35.32</v>
      </c>
      <c r="N1914">
        <v>6739822.3499999996</v>
      </c>
    </row>
    <row r="1915" spans="1:14" x14ac:dyDescent="0.3">
      <c r="A1915" t="s">
        <v>432</v>
      </c>
      <c r="B1915" t="s">
        <v>32</v>
      </c>
      <c r="C1915" t="s">
        <v>441</v>
      </c>
      <c r="D1915" t="s">
        <v>29</v>
      </c>
      <c r="E1915" t="s">
        <v>442</v>
      </c>
      <c r="F1915" t="s">
        <v>19</v>
      </c>
      <c r="G1915" t="s">
        <v>20</v>
      </c>
      <c r="H1915">
        <v>205.97</v>
      </c>
      <c r="I1915">
        <v>4500</v>
      </c>
      <c r="J1915">
        <v>926865</v>
      </c>
      <c r="K1915">
        <v>1072228.3274999999</v>
      </c>
      <c r="L1915">
        <v>357.51</v>
      </c>
      <c r="M1915">
        <v>0</v>
      </c>
      <c r="N1915">
        <v>1870891.15</v>
      </c>
    </row>
    <row r="1916" spans="1:14" x14ac:dyDescent="0.3">
      <c r="A1916" t="s">
        <v>432</v>
      </c>
      <c r="B1916" t="s">
        <v>33</v>
      </c>
      <c r="C1916" t="s">
        <v>441</v>
      </c>
      <c r="D1916" t="s">
        <v>29</v>
      </c>
      <c r="E1916" t="s">
        <v>442</v>
      </c>
      <c r="F1916" t="s">
        <v>19</v>
      </c>
      <c r="G1916" t="s">
        <v>20</v>
      </c>
      <c r="H1916">
        <v>8.73</v>
      </c>
      <c r="I1916">
        <v>65000</v>
      </c>
      <c r="J1916">
        <v>567450</v>
      </c>
      <c r="K1916">
        <v>645880.40729999996</v>
      </c>
      <c r="L1916">
        <v>5.37</v>
      </c>
      <c r="M1916">
        <v>1.29</v>
      </c>
      <c r="N1916">
        <v>296690</v>
      </c>
    </row>
    <row r="1917" spans="1:14" x14ac:dyDescent="0.3">
      <c r="A1917" t="s">
        <v>432</v>
      </c>
      <c r="B1917" t="s">
        <v>34</v>
      </c>
      <c r="C1917" t="s">
        <v>441</v>
      </c>
      <c r="D1917" t="s">
        <v>29</v>
      </c>
      <c r="E1917" t="s">
        <v>442</v>
      </c>
      <c r="F1917" t="s">
        <v>19</v>
      </c>
      <c r="G1917" t="s">
        <v>20</v>
      </c>
      <c r="H1917">
        <v>37944.269999999997</v>
      </c>
      <c r="I1917">
        <v>1</v>
      </c>
      <c r="J1917">
        <v>37944.269999999997</v>
      </c>
      <c r="K1917">
        <v>37944.269999999997</v>
      </c>
      <c r="L1917">
        <v>95508.67</v>
      </c>
      <c r="M1917">
        <v>3.92</v>
      </c>
      <c r="N1917">
        <v>91968.27</v>
      </c>
    </row>
    <row r="1918" spans="1:14" x14ac:dyDescent="0.3">
      <c r="A1918" t="s">
        <v>432</v>
      </c>
      <c r="B1918" t="s">
        <v>80</v>
      </c>
      <c r="C1918" t="s">
        <v>443</v>
      </c>
      <c r="D1918" t="s">
        <v>29</v>
      </c>
      <c r="E1918" t="s">
        <v>442</v>
      </c>
      <c r="F1918" t="s">
        <v>19</v>
      </c>
      <c r="G1918" t="s">
        <v>20</v>
      </c>
      <c r="H1918">
        <v>1.62</v>
      </c>
      <c r="I1918">
        <v>4000</v>
      </c>
      <c r="J1918">
        <v>6480</v>
      </c>
      <c r="K1918">
        <v>0</v>
      </c>
      <c r="L1918">
        <v>0</v>
      </c>
      <c r="M1918">
        <v>0</v>
      </c>
      <c r="N1918">
        <v>0</v>
      </c>
    </row>
    <row r="1919" spans="1:14" x14ac:dyDescent="0.3">
      <c r="A1919" t="s">
        <v>432</v>
      </c>
      <c r="B1919" t="s">
        <v>27</v>
      </c>
      <c r="C1919" t="s">
        <v>443</v>
      </c>
      <c r="D1919" t="s">
        <v>29</v>
      </c>
      <c r="E1919" t="s">
        <v>442</v>
      </c>
      <c r="F1919" t="s">
        <v>19</v>
      </c>
      <c r="G1919" t="s">
        <v>20</v>
      </c>
      <c r="H1919">
        <v>96</v>
      </c>
      <c r="I1919">
        <v>5000</v>
      </c>
      <c r="J1919">
        <v>480000</v>
      </c>
      <c r="K1919">
        <v>534285.12</v>
      </c>
      <c r="L1919">
        <v>40.909999999999997</v>
      </c>
      <c r="M1919">
        <v>0</v>
      </c>
      <c r="N1919">
        <v>237898</v>
      </c>
    </row>
    <row r="1920" spans="1:14" x14ac:dyDescent="0.3">
      <c r="A1920" t="s">
        <v>432</v>
      </c>
      <c r="B1920" t="s">
        <v>31</v>
      </c>
      <c r="C1920" t="s">
        <v>443</v>
      </c>
      <c r="D1920" t="s">
        <v>29</v>
      </c>
      <c r="E1920" t="s">
        <v>442</v>
      </c>
      <c r="F1920" t="s">
        <v>19</v>
      </c>
      <c r="G1920" t="s">
        <v>20</v>
      </c>
      <c r="H1920">
        <v>2679.48</v>
      </c>
      <c r="I1920">
        <v>5000</v>
      </c>
      <c r="J1920">
        <v>13397400</v>
      </c>
      <c r="K1920">
        <v>14827304.502</v>
      </c>
      <c r="L1920">
        <v>1509.03</v>
      </c>
      <c r="M1920">
        <v>27.07</v>
      </c>
      <c r="N1920">
        <v>8287770.6699999999</v>
      </c>
    </row>
    <row r="1921" spans="1:14" x14ac:dyDescent="0.3">
      <c r="A1921" t="s">
        <v>432</v>
      </c>
      <c r="B1921" t="s">
        <v>32</v>
      </c>
      <c r="C1921" t="s">
        <v>443</v>
      </c>
      <c r="D1921" t="s">
        <v>29</v>
      </c>
      <c r="E1921" t="s">
        <v>442</v>
      </c>
      <c r="F1921" t="s">
        <v>19</v>
      </c>
      <c r="G1921" t="s">
        <v>20</v>
      </c>
      <c r="H1921">
        <v>205.97</v>
      </c>
      <c r="I1921">
        <v>4500</v>
      </c>
      <c r="J1921">
        <v>926865</v>
      </c>
      <c r="K1921">
        <v>1072228.3274999999</v>
      </c>
      <c r="L1921">
        <v>255.99</v>
      </c>
      <c r="M1921">
        <v>0</v>
      </c>
      <c r="N1921">
        <v>1340309.5</v>
      </c>
    </row>
    <row r="1922" spans="1:14" x14ac:dyDescent="0.3">
      <c r="A1922" t="s">
        <v>432</v>
      </c>
      <c r="B1922" t="s">
        <v>33</v>
      </c>
      <c r="C1922" t="s">
        <v>443</v>
      </c>
      <c r="D1922" t="s">
        <v>29</v>
      </c>
      <c r="E1922" t="s">
        <v>442</v>
      </c>
      <c r="F1922" t="s">
        <v>19</v>
      </c>
      <c r="G1922" t="s">
        <v>20</v>
      </c>
      <c r="H1922">
        <v>8.73</v>
      </c>
      <c r="I1922">
        <v>65000</v>
      </c>
      <c r="J1922">
        <v>567450</v>
      </c>
      <c r="K1922">
        <v>645880.40729999996</v>
      </c>
      <c r="L1922">
        <v>3.52</v>
      </c>
      <c r="M1922">
        <v>0</v>
      </c>
      <c r="N1922">
        <v>256160</v>
      </c>
    </row>
    <row r="1923" spans="1:14" x14ac:dyDescent="0.3">
      <c r="A1923" t="s">
        <v>432</v>
      </c>
      <c r="B1923" t="s">
        <v>34</v>
      </c>
      <c r="C1923" t="s">
        <v>443</v>
      </c>
      <c r="D1923" t="s">
        <v>29</v>
      </c>
      <c r="E1923" t="s">
        <v>442</v>
      </c>
      <c r="F1923" t="s">
        <v>19</v>
      </c>
      <c r="G1923" t="s">
        <v>20</v>
      </c>
      <c r="H1923">
        <v>37944.269999999997</v>
      </c>
      <c r="I1923">
        <v>1</v>
      </c>
      <c r="J1923">
        <v>37944.269999999997</v>
      </c>
      <c r="K1923">
        <v>37944.269999999997</v>
      </c>
      <c r="L1923">
        <v>16613.490000000002</v>
      </c>
      <c r="M1923">
        <v>1.1100000000000001</v>
      </c>
      <c r="N1923">
        <v>15509.29</v>
      </c>
    </row>
    <row r="1924" spans="1:14" x14ac:dyDescent="0.3">
      <c r="A1924" t="s">
        <v>432</v>
      </c>
      <c r="B1924" t="s">
        <v>80</v>
      </c>
      <c r="C1924" t="s">
        <v>444</v>
      </c>
      <c r="D1924" t="s">
        <v>17</v>
      </c>
      <c r="E1924" t="s">
        <v>442</v>
      </c>
      <c r="F1924" t="s">
        <v>19</v>
      </c>
      <c r="G1924" t="s">
        <v>20</v>
      </c>
      <c r="H1924">
        <v>1.4</v>
      </c>
      <c r="I1924">
        <v>4000</v>
      </c>
      <c r="J1924">
        <v>5600</v>
      </c>
      <c r="K1924">
        <v>0</v>
      </c>
      <c r="L1924">
        <v>0</v>
      </c>
      <c r="M1924">
        <v>0</v>
      </c>
      <c r="N1924">
        <v>0</v>
      </c>
    </row>
    <row r="1925" spans="1:14" x14ac:dyDescent="0.3">
      <c r="A1925" t="s">
        <v>432</v>
      </c>
      <c r="B1925" t="s">
        <v>27</v>
      </c>
      <c r="C1925" t="s">
        <v>444</v>
      </c>
      <c r="D1925" t="s">
        <v>17</v>
      </c>
      <c r="E1925" t="s">
        <v>442</v>
      </c>
      <c r="F1925" t="s">
        <v>19</v>
      </c>
      <c r="G1925" t="s">
        <v>20</v>
      </c>
      <c r="H1925">
        <v>86.41</v>
      </c>
      <c r="I1925">
        <v>5000</v>
      </c>
      <c r="J1925">
        <v>432050</v>
      </c>
      <c r="K1925">
        <v>480912.26270000002</v>
      </c>
      <c r="L1925">
        <v>108.81</v>
      </c>
      <c r="M1925">
        <v>0</v>
      </c>
      <c r="N1925">
        <v>610708.5</v>
      </c>
    </row>
    <row r="1926" spans="1:14" x14ac:dyDescent="0.3">
      <c r="A1926" t="s">
        <v>432</v>
      </c>
      <c r="B1926" t="s">
        <v>31</v>
      </c>
      <c r="C1926" t="s">
        <v>444</v>
      </c>
      <c r="D1926" t="s">
        <v>17</v>
      </c>
      <c r="E1926" t="s">
        <v>442</v>
      </c>
      <c r="F1926" t="s">
        <v>19</v>
      </c>
      <c r="G1926" t="s">
        <v>20</v>
      </c>
      <c r="H1926">
        <v>2487.8000000000002</v>
      </c>
      <c r="I1926">
        <v>5000</v>
      </c>
      <c r="J1926">
        <v>12439000</v>
      </c>
      <c r="K1926">
        <v>13766614.470000001</v>
      </c>
      <c r="L1926">
        <v>1950.55</v>
      </c>
      <c r="M1926">
        <v>51.71</v>
      </c>
      <c r="N1926">
        <v>10429367.710000001</v>
      </c>
    </row>
    <row r="1927" spans="1:14" x14ac:dyDescent="0.3">
      <c r="A1927" t="s">
        <v>432</v>
      </c>
      <c r="B1927" t="s">
        <v>32</v>
      </c>
      <c r="C1927" t="s">
        <v>444</v>
      </c>
      <c r="D1927" t="s">
        <v>17</v>
      </c>
      <c r="E1927" t="s">
        <v>442</v>
      </c>
      <c r="F1927" t="s">
        <v>19</v>
      </c>
      <c r="G1927" t="s">
        <v>20</v>
      </c>
      <c r="H1927">
        <v>177.11</v>
      </c>
      <c r="I1927">
        <v>4500</v>
      </c>
      <c r="J1927">
        <v>796995</v>
      </c>
      <c r="K1927">
        <v>921990.38249999995</v>
      </c>
      <c r="L1927">
        <v>410.39</v>
      </c>
      <c r="M1927">
        <v>0</v>
      </c>
      <c r="N1927">
        <v>2132104</v>
      </c>
    </row>
    <row r="1928" spans="1:14" x14ac:dyDescent="0.3">
      <c r="A1928" t="s">
        <v>432</v>
      </c>
      <c r="B1928" t="s">
        <v>33</v>
      </c>
      <c r="C1928" t="s">
        <v>444</v>
      </c>
      <c r="D1928" t="s">
        <v>17</v>
      </c>
      <c r="E1928" t="s">
        <v>442</v>
      </c>
      <c r="F1928" t="s">
        <v>19</v>
      </c>
      <c r="G1928" t="s">
        <v>20</v>
      </c>
      <c r="H1928">
        <v>7.86</v>
      </c>
      <c r="I1928">
        <v>65000</v>
      </c>
      <c r="J1928">
        <v>510900</v>
      </c>
      <c r="K1928">
        <v>581514.3186</v>
      </c>
      <c r="L1928">
        <v>8.6999999999999993</v>
      </c>
      <c r="M1928">
        <v>0</v>
      </c>
      <c r="N1928">
        <v>644130</v>
      </c>
    </row>
    <row r="1929" spans="1:14" x14ac:dyDescent="0.3">
      <c r="A1929" t="s">
        <v>432</v>
      </c>
      <c r="B1929" t="s">
        <v>34</v>
      </c>
      <c r="C1929" t="s">
        <v>444</v>
      </c>
      <c r="D1929" t="s">
        <v>17</v>
      </c>
      <c r="E1929" t="s">
        <v>442</v>
      </c>
      <c r="F1929" t="s">
        <v>19</v>
      </c>
      <c r="G1929" t="s">
        <v>20</v>
      </c>
      <c r="H1929">
        <v>31512.06</v>
      </c>
      <c r="I1929">
        <v>1</v>
      </c>
      <c r="J1929">
        <v>31512.06</v>
      </c>
      <c r="K1929">
        <v>31512.06</v>
      </c>
      <c r="L1929">
        <v>17590.48</v>
      </c>
      <c r="M1929">
        <v>0.45</v>
      </c>
      <c r="N1929">
        <v>17454.080000000002</v>
      </c>
    </row>
    <row r="1930" spans="1:14" x14ac:dyDescent="0.3">
      <c r="A1930" t="s">
        <v>432</v>
      </c>
      <c r="B1930" t="s">
        <v>80</v>
      </c>
      <c r="C1930" t="s">
        <v>445</v>
      </c>
      <c r="D1930" t="s">
        <v>17</v>
      </c>
      <c r="E1930" t="s">
        <v>442</v>
      </c>
      <c r="F1930" t="s">
        <v>19</v>
      </c>
      <c r="G1930" t="s">
        <v>20</v>
      </c>
      <c r="H1930">
        <v>1.4</v>
      </c>
      <c r="I1930">
        <v>4000</v>
      </c>
      <c r="J1930">
        <v>5600</v>
      </c>
      <c r="K1930">
        <v>0</v>
      </c>
      <c r="L1930">
        <v>0</v>
      </c>
      <c r="M1930">
        <v>0</v>
      </c>
      <c r="N1930">
        <v>0</v>
      </c>
    </row>
    <row r="1931" spans="1:14" x14ac:dyDescent="0.3">
      <c r="A1931" t="s">
        <v>432</v>
      </c>
      <c r="B1931" t="s">
        <v>27</v>
      </c>
      <c r="C1931" t="s">
        <v>445</v>
      </c>
      <c r="D1931" t="s">
        <v>17</v>
      </c>
      <c r="E1931" t="s">
        <v>442</v>
      </c>
      <c r="F1931" t="s">
        <v>19</v>
      </c>
      <c r="G1931" t="s">
        <v>20</v>
      </c>
      <c r="H1931">
        <v>86.41</v>
      </c>
      <c r="I1931">
        <v>5000</v>
      </c>
      <c r="J1931">
        <v>432050</v>
      </c>
      <c r="K1931">
        <v>480912.26270000002</v>
      </c>
      <c r="L1931">
        <v>47.33</v>
      </c>
      <c r="M1931">
        <v>0</v>
      </c>
      <c r="N1931">
        <v>256467.58</v>
      </c>
    </row>
    <row r="1932" spans="1:14" x14ac:dyDescent="0.3">
      <c r="A1932" t="s">
        <v>432</v>
      </c>
      <c r="B1932" t="s">
        <v>31</v>
      </c>
      <c r="C1932" t="s">
        <v>445</v>
      </c>
      <c r="D1932" t="s">
        <v>17</v>
      </c>
      <c r="E1932" t="s">
        <v>442</v>
      </c>
      <c r="F1932" t="s">
        <v>19</v>
      </c>
      <c r="G1932" t="s">
        <v>20</v>
      </c>
      <c r="H1932">
        <v>2487.8000000000002</v>
      </c>
      <c r="I1932">
        <v>5000</v>
      </c>
      <c r="J1932">
        <v>12439000</v>
      </c>
      <c r="K1932">
        <v>13766614.470000001</v>
      </c>
      <c r="L1932">
        <v>760.56</v>
      </c>
      <c r="M1932">
        <v>29.06</v>
      </c>
      <c r="N1932">
        <v>3986309.43</v>
      </c>
    </row>
    <row r="1933" spans="1:14" x14ac:dyDescent="0.3">
      <c r="A1933" t="s">
        <v>432</v>
      </c>
      <c r="B1933" t="s">
        <v>32</v>
      </c>
      <c r="C1933" t="s">
        <v>445</v>
      </c>
      <c r="D1933" t="s">
        <v>17</v>
      </c>
      <c r="E1933" t="s">
        <v>442</v>
      </c>
      <c r="F1933" t="s">
        <v>19</v>
      </c>
      <c r="G1933" t="s">
        <v>20</v>
      </c>
      <c r="H1933">
        <v>177.11</v>
      </c>
      <c r="I1933">
        <v>4500</v>
      </c>
      <c r="J1933">
        <v>796995</v>
      </c>
      <c r="K1933">
        <v>921990.38249999995</v>
      </c>
      <c r="L1933">
        <v>181.35</v>
      </c>
      <c r="M1933">
        <v>0</v>
      </c>
      <c r="N1933">
        <v>939185.75</v>
      </c>
    </row>
    <row r="1934" spans="1:14" x14ac:dyDescent="0.3">
      <c r="A1934" t="s">
        <v>432</v>
      </c>
      <c r="B1934" t="s">
        <v>33</v>
      </c>
      <c r="C1934" t="s">
        <v>445</v>
      </c>
      <c r="D1934" t="s">
        <v>17</v>
      </c>
      <c r="E1934" t="s">
        <v>442</v>
      </c>
      <c r="F1934" t="s">
        <v>19</v>
      </c>
      <c r="G1934" t="s">
        <v>20</v>
      </c>
      <c r="H1934">
        <v>7.86</v>
      </c>
      <c r="I1934">
        <v>65000</v>
      </c>
      <c r="J1934">
        <v>510900</v>
      </c>
      <c r="K1934">
        <v>581514.3186</v>
      </c>
      <c r="L1934">
        <v>3.01</v>
      </c>
      <c r="M1934">
        <v>0</v>
      </c>
      <c r="N1934">
        <v>281850</v>
      </c>
    </row>
    <row r="1935" spans="1:14" x14ac:dyDescent="0.3">
      <c r="A1935" t="s">
        <v>432</v>
      </c>
      <c r="B1935" t="s">
        <v>34</v>
      </c>
      <c r="C1935" t="s">
        <v>445</v>
      </c>
      <c r="D1935" t="s">
        <v>17</v>
      </c>
      <c r="E1935" t="s">
        <v>442</v>
      </c>
      <c r="F1935" t="s">
        <v>19</v>
      </c>
      <c r="G1935" t="s">
        <v>20</v>
      </c>
      <c r="H1935">
        <v>31512.06</v>
      </c>
      <c r="I1935">
        <v>1</v>
      </c>
      <c r="J1935">
        <v>31512.06</v>
      </c>
      <c r="K1935">
        <v>31512.06</v>
      </c>
      <c r="L1935">
        <v>5889.32</v>
      </c>
      <c r="M1935">
        <v>1.58</v>
      </c>
      <c r="N1935">
        <v>5646.57</v>
      </c>
    </row>
    <row r="1936" spans="1:14" x14ac:dyDescent="0.3">
      <c r="A1936" t="s">
        <v>432</v>
      </c>
      <c r="B1936" t="s">
        <v>80</v>
      </c>
      <c r="C1936" t="s">
        <v>446</v>
      </c>
      <c r="D1936" t="s">
        <v>29</v>
      </c>
      <c r="E1936" t="s">
        <v>442</v>
      </c>
      <c r="F1936" t="s">
        <v>19</v>
      </c>
      <c r="G1936" t="s">
        <v>20</v>
      </c>
      <c r="H1936">
        <v>2.2000000000000002</v>
      </c>
      <c r="I1936">
        <v>4000</v>
      </c>
      <c r="J1936">
        <v>8800</v>
      </c>
      <c r="K1936">
        <v>0</v>
      </c>
      <c r="L1936">
        <v>0</v>
      </c>
      <c r="M1936">
        <v>0</v>
      </c>
      <c r="N1936">
        <v>0</v>
      </c>
    </row>
    <row r="1937" spans="1:14" x14ac:dyDescent="0.3">
      <c r="A1937" t="s">
        <v>432</v>
      </c>
      <c r="B1937" t="s">
        <v>27</v>
      </c>
      <c r="C1937" t="s">
        <v>446</v>
      </c>
      <c r="D1937" t="s">
        <v>29</v>
      </c>
      <c r="E1937" t="s">
        <v>442</v>
      </c>
      <c r="F1937" t="s">
        <v>19</v>
      </c>
      <c r="G1937" t="s">
        <v>20</v>
      </c>
      <c r="H1937">
        <v>135.80000000000001</v>
      </c>
      <c r="I1937">
        <v>5000</v>
      </c>
      <c r="J1937">
        <v>679000</v>
      </c>
      <c r="K1937">
        <v>755790.826</v>
      </c>
      <c r="L1937">
        <v>75.53</v>
      </c>
      <c r="M1937">
        <v>2.79</v>
      </c>
      <c r="N1937">
        <v>413520</v>
      </c>
    </row>
    <row r="1938" spans="1:14" x14ac:dyDescent="0.3">
      <c r="A1938" t="s">
        <v>432</v>
      </c>
      <c r="B1938" t="s">
        <v>31</v>
      </c>
      <c r="C1938" t="s">
        <v>446</v>
      </c>
      <c r="D1938" t="s">
        <v>29</v>
      </c>
      <c r="E1938" t="s">
        <v>442</v>
      </c>
      <c r="F1938" t="s">
        <v>19</v>
      </c>
      <c r="G1938" t="s">
        <v>20</v>
      </c>
      <c r="H1938">
        <v>3909.72</v>
      </c>
      <c r="I1938">
        <v>5000</v>
      </c>
      <c r="J1938">
        <v>19548600</v>
      </c>
      <c r="K1938">
        <v>21635022.078000002</v>
      </c>
      <c r="L1938">
        <v>2443.5700000000002</v>
      </c>
      <c r="M1938">
        <v>10.34</v>
      </c>
      <c r="N1938">
        <v>13410827.439999999</v>
      </c>
    </row>
    <row r="1939" spans="1:14" x14ac:dyDescent="0.3">
      <c r="A1939" t="s">
        <v>432</v>
      </c>
      <c r="B1939" t="s">
        <v>32</v>
      </c>
      <c r="C1939" t="s">
        <v>446</v>
      </c>
      <c r="D1939" t="s">
        <v>29</v>
      </c>
      <c r="E1939" t="s">
        <v>442</v>
      </c>
      <c r="F1939" t="s">
        <v>19</v>
      </c>
      <c r="G1939" t="s">
        <v>20</v>
      </c>
      <c r="H1939">
        <v>278.33999999999997</v>
      </c>
      <c r="I1939">
        <v>4500</v>
      </c>
      <c r="J1939">
        <v>1252530</v>
      </c>
      <c r="K1939">
        <v>1448968.4550000001</v>
      </c>
      <c r="L1939">
        <v>530.46</v>
      </c>
      <c r="M1939">
        <v>0</v>
      </c>
      <c r="N1939">
        <v>2761699.9</v>
      </c>
    </row>
    <row r="1940" spans="1:14" x14ac:dyDescent="0.3">
      <c r="A1940" t="s">
        <v>432</v>
      </c>
      <c r="B1940" t="s">
        <v>33</v>
      </c>
      <c r="C1940" t="s">
        <v>446</v>
      </c>
      <c r="D1940" t="s">
        <v>29</v>
      </c>
      <c r="E1940" t="s">
        <v>442</v>
      </c>
      <c r="F1940" t="s">
        <v>19</v>
      </c>
      <c r="G1940" t="s">
        <v>20</v>
      </c>
      <c r="H1940">
        <v>12.35</v>
      </c>
      <c r="I1940">
        <v>65000</v>
      </c>
      <c r="J1940">
        <v>802750</v>
      </c>
      <c r="K1940">
        <v>913702.52350000001</v>
      </c>
      <c r="L1940">
        <v>7.74</v>
      </c>
      <c r="M1940">
        <v>0.38</v>
      </c>
      <c r="N1940">
        <v>553910</v>
      </c>
    </row>
    <row r="1941" spans="1:14" x14ac:dyDescent="0.3">
      <c r="A1941" t="s">
        <v>432</v>
      </c>
      <c r="B1941" t="s">
        <v>34</v>
      </c>
      <c r="C1941" t="s">
        <v>446</v>
      </c>
      <c r="D1941" t="s">
        <v>29</v>
      </c>
      <c r="E1941" t="s">
        <v>442</v>
      </c>
      <c r="F1941" t="s">
        <v>19</v>
      </c>
      <c r="G1941" t="s">
        <v>20</v>
      </c>
      <c r="H1941">
        <v>49523</v>
      </c>
      <c r="I1941">
        <v>1</v>
      </c>
      <c r="J1941">
        <v>49523</v>
      </c>
      <c r="K1941">
        <v>49523</v>
      </c>
      <c r="L1941">
        <v>138232.97</v>
      </c>
      <c r="M1941">
        <v>0</v>
      </c>
      <c r="N1941">
        <v>138232.97</v>
      </c>
    </row>
    <row r="1942" spans="1:14" x14ac:dyDescent="0.3">
      <c r="A1942" t="s">
        <v>432</v>
      </c>
      <c r="B1942" t="s">
        <v>80</v>
      </c>
      <c r="C1942" t="s">
        <v>447</v>
      </c>
      <c r="D1942" t="s">
        <v>29</v>
      </c>
      <c r="E1942" t="s">
        <v>442</v>
      </c>
      <c r="F1942" t="s">
        <v>19</v>
      </c>
      <c r="G1942" t="s">
        <v>20</v>
      </c>
      <c r="H1942">
        <v>2.4</v>
      </c>
      <c r="I1942">
        <v>4000</v>
      </c>
      <c r="J1942">
        <v>9600</v>
      </c>
      <c r="K1942">
        <v>0</v>
      </c>
      <c r="L1942">
        <v>0</v>
      </c>
      <c r="M1942">
        <v>0</v>
      </c>
      <c r="N1942">
        <v>0</v>
      </c>
    </row>
    <row r="1943" spans="1:14" x14ac:dyDescent="0.3">
      <c r="A1943" t="s">
        <v>432</v>
      </c>
      <c r="B1943" t="s">
        <v>27</v>
      </c>
      <c r="C1943" t="s">
        <v>447</v>
      </c>
      <c r="D1943" t="s">
        <v>29</v>
      </c>
      <c r="E1943" t="s">
        <v>442</v>
      </c>
      <c r="F1943" t="s">
        <v>19</v>
      </c>
      <c r="G1943" t="s">
        <v>20</v>
      </c>
      <c r="H1943">
        <v>146.56</v>
      </c>
      <c r="I1943">
        <v>5000</v>
      </c>
      <c r="J1943">
        <v>732800</v>
      </c>
      <c r="K1943">
        <v>815675.28319999995</v>
      </c>
      <c r="L1943">
        <v>87.15</v>
      </c>
      <c r="M1943">
        <v>0.27</v>
      </c>
      <c r="N1943">
        <v>477102</v>
      </c>
    </row>
    <row r="1944" spans="1:14" x14ac:dyDescent="0.3">
      <c r="A1944" t="s">
        <v>432</v>
      </c>
      <c r="B1944" t="s">
        <v>31</v>
      </c>
      <c r="C1944" t="s">
        <v>447</v>
      </c>
      <c r="D1944" t="s">
        <v>29</v>
      </c>
      <c r="E1944" t="s">
        <v>442</v>
      </c>
      <c r="F1944" t="s">
        <v>19</v>
      </c>
      <c r="G1944" t="s">
        <v>20</v>
      </c>
      <c r="H1944">
        <v>4217.1099999999997</v>
      </c>
      <c r="I1944">
        <v>5000</v>
      </c>
      <c r="J1944">
        <v>21085550</v>
      </c>
      <c r="K1944">
        <v>23336010.751499999</v>
      </c>
      <c r="L1944">
        <v>2967.37</v>
      </c>
      <c r="M1944">
        <v>106.57</v>
      </c>
      <c r="N1944">
        <v>15912502.65</v>
      </c>
    </row>
    <row r="1945" spans="1:14" x14ac:dyDescent="0.3">
      <c r="A1945" t="s">
        <v>432</v>
      </c>
      <c r="B1945" t="s">
        <v>32</v>
      </c>
      <c r="C1945" t="s">
        <v>447</v>
      </c>
      <c r="D1945" t="s">
        <v>29</v>
      </c>
      <c r="E1945" t="s">
        <v>442</v>
      </c>
      <c r="F1945" t="s">
        <v>19</v>
      </c>
      <c r="G1945" t="s">
        <v>20</v>
      </c>
      <c r="H1945">
        <v>299.29000000000002</v>
      </c>
      <c r="I1945">
        <v>4500</v>
      </c>
      <c r="J1945">
        <v>1346805</v>
      </c>
      <c r="K1945">
        <v>1558028.9175</v>
      </c>
      <c r="L1945">
        <v>248.89</v>
      </c>
      <c r="M1945">
        <v>0</v>
      </c>
      <c r="N1945">
        <v>1288181.25</v>
      </c>
    </row>
    <row r="1946" spans="1:14" x14ac:dyDescent="0.3">
      <c r="A1946" t="s">
        <v>432</v>
      </c>
      <c r="B1946" t="s">
        <v>33</v>
      </c>
      <c r="C1946" t="s">
        <v>447</v>
      </c>
      <c r="D1946" t="s">
        <v>29</v>
      </c>
      <c r="E1946" t="s">
        <v>442</v>
      </c>
      <c r="F1946" t="s">
        <v>19</v>
      </c>
      <c r="G1946" t="s">
        <v>20</v>
      </c>
      <c r="H1946">
        <v>13.33</v>
      </c>
      <c r="I1946">
        <v>65000</v>
      </c>
      <c r="J1946">
        <v>866450</v>
      </c>
      <c r="K1946">
        <v>986206.85329999996</v>
      </c>
      <c r="L1946">
        <v>8.19</v>
      </c>
      <c r="M1946">
        <v>0.06</v>
      </c>
      <c r="N1946">
        <v>581700</v>
      </c>
    </row>
    <row r="1947" spans="1:14" x14ac:dyDescent="0.3">
      <c r="A1947" t="s">
        <v>432</v>
      </c>
      <c r="B1947" t="s">
        <v>34</v>
      </c>
      <c r="C1947" t="s">
        <v>447</v>
      </c>
      <c r="D1947" t="s">
        <v>29</v>
      </c>
      <c r="E1947" t="s">
        <v>442</v>
      </c>
      <c r="F1947" t="s">
        <v>19</v>
      </c>
      <c r="G1947" t="s">
        <v>20</v>
      </c>
      <c r="H1947">
        <v>54413.37</v>
      </c>
      <c r="I1947">
        <v>1</v>
      </c>
      <c r="J1947">
        <v>54413.37</v>
      </c>
      <c r="K1947">
        <v>54413.37</v>
      </c>
      <c r="L1947">
        <v>29749.53</v>
      </c>
      <c r="M1947">
        <v>7.62</v>
      </c>
      <c r="N1947">
        <v>22520.42</v>
      </c>
    </row>
    <row r="1948" spans="1:14" x14ac:dyDescent="0.3">
      <c r="A1948" t="s">
        <v>432</v>
      </c>
      <c r="B1948" t="s">
        <v>80</v>
      </c>
      <c r="C1948" t="s">
        <v>448</v>
      </c>
      <c r="D1948" t="s">
        <v>29</v>
      </c>
      <c r="E1948" t="s">
        <v>442</v>
      </c>
      <c r="F1948" t="s">
        <v>19</v>
      </c>
      <c r="G1948" t="s">
        <v>20</v>
      </c>
      <c r="H1948">
        <v>2.2000000000000002</v>
      </c>
      <c r="I1948">
        <v>4000</v>
      </c>
      <c r="J1948">
        <v>8800</v>
      </c>
      <c r="K1948">
        <v>0</v>
      </c>
      <c r="L1948">
        <v>0</v>
      </c>
      <c r="M1948">
        <v>0</v>
      </c>
      <c r="N1948">
        <v>0</v>
      </c>
    </row>
    <row r="1949" spans="1:14" x14ac:dyDescent="0.3">
      <c r="A1949" t="s">
        <v>432</v>
      </c>
      <c r="B1949" t="s">
        <v>27</v>
      </c>
      <c r="C1949" t="s">
        <v>448</v>
      </c>
      <c r="D1949" t="s">
        <v>29</v>
      </c>
      <c r="E1949" t="s">
        <v>442</v>
      </c>
      <c r="F1949" t="s">
        <v>19</v>
      </c>
      <c r="G1949" t="s">
        <v>20</v>
      </c>
      <c r="H1949">
        <v>135.80000000000001</v>
      </c>
      <c r="I1949">
        <v>5000</v>
      </c>
      <c r="J1949">
        <v>679000</v>
      </c>
      <c r="K1949">
        <v>755790.826</v>
      </c>
      <c r="L1949">
        <v>128.80000000000001</v>
      </c>
      <c r="M1949">
        <v>0</v>
      </c>
      <c r="N1949">
        <v>707444</v>
      </c>
    </row>
    <row r="1950" spans="1:14" x14ac:dyDescent="0.3">
      <c r="A1950" t="s">
        <v>432</v>
      </c>
      <c r="B1950" t="s">
        <v>31</v>
      </c>
      <c r="C1950" t="s">
        <v>448</v>
      </c>
      <c r="D1950" t="s">
        <v>29</v>
      </c>
      <c r="E1950" t="s">
        <v>442</v>
      </c>
      <c r="F1950" t="s">
        <v>19</v>
      </c>
      <c r="G1950" t="s">
        <v>20</v>
      </c>
      <c r="H1950">
        <v>3909.72</v>
      </c>
      <c r="I1950">
        <v>5000</v>
      </c>
      <c r="J1950">
        <v>19548600</v>
      </c>
      <c r="K1950">
        <v>21635022.078000002</v>
      </c>
      <c r="L1950">
        <v>2610.27</v>
      </c>
      <c r="M1950">
        <v>43.46</v>
      </c>
      <c r="N1950">
        <v>14182302.369999999</v>
      </c>
    </row>
    <row r="1951" spans="1:14" x14ac:dyDescent="0.3">
      <c r="A1951" t="s">
        <v>432</v>
      </c>
      <c r="B1951" t="s">
        <v>32</v>
      </c>
      <c r="C1951" t="s">
        <v>448</v>
      </c>
      <c r="D1951" t="s">
        <v>29</v>
      </c>
      <c r="E1951" t="s">
        <v>442</v>
      </c>
      <c r="F1951" t="s">
        <v>19</v>
      </c>
      <c r="G1951" t="s">
        <v>20</v>
      </c>
      <c r="H1951">
        <v>278.33999999999997</v>
      </c>
      <c r="I1951">
        <v>4500</v>
      </c>
      <c r="J1951">
        <v>1252530</v>
      </c>
      <c r="K1951">
        <v>1448968.4550000001</v>
      </c>
      <c r="L1951">
        <v>529.72</v>
      </c>
      <c r="M1951">
        <v>0</v>
      </c>
      <c r="N1951">
        <v>2748469.45</v>
      </c>
    </row>
    <row r="1952" spans="1:14" x14ac:dyDescent="0.3">
      <c r="A1952" t="s">
        <v>432</v>
      </c>
      <c r="B1952" t="s">
        <v>33</v>
      </c>
      <c r="C1952" t="s">
        <v>448</v>
      </c>
      <c r="D1952" t="s">
        <v>29</v>
      </c>
      <c r="E1952" t="s">
        <v>442</v>
      </c>
      <c r="F1952" t="s">
        <v>19</v>
      </c>
      <c r="G1952" t="s">
        <v>20</v>
      </c>
      <c r="H1952">
        <v>12.35</v>
      </c>
      <c r="I1952">
        <v>65000</v>
      </c>
      <c r="J1952">
        <v>802750</v>
      </c>
      <c r="K1952">
        <v>913702.52350000001</v>
      </c>
      <c r="L1952">
        <v>13.84</v>
      </c>
      <c r="M1952">
        <v>0</v>
      </c>
      <c r="N1952">
        <v>999660</v>
      </c>
    </row>
    <row r="1953" spans="1:14" x14ac:dyDescent="0.3">
      <c r="A1953" t="s">
        <v>432</v>
      </c>
      <c r="B1953" t="s">
        <v>34</v>
      </c>
      <c r="C1953" t="s">
        <v>448</v>
      </c>
      <c r="D1953" t="s">
        <v>29</v>
      </c>
      <c r="E1953" t="s">
        <v>442</v>
      </c>
      <c r="F1953" t="s">
        <v>19</v>
      </c>
      <c r="G1953" t="s">
        <v>20</v>
      </c>
      <c r="H1953">
        <v>49523</v>
      </c>
      <c r="I1953">
        <v>1</v>
      </c>
      <c r="J1953">
        <v>49523</v>
      </c>
      <c r="K1953">
        <v>49523</v>
      </c>
      <c r="L1953">
        <v>163095.37</v>
      </c>
      <c r="M1953">
        <v>0.49</v>
      </c>
      <c r="N1953">
        <v>161004.97</v>
      </c>
    </row>
    <row r="1954" spans="1:14" x14ac:dyDescent="0.3">
      <c r="A1954" t="s">
        <v>432</v>
      </c>
      <c r="B1954" t="s">
        <v>80</v>
      </c>
      <c r="C1954" t="s">
        <v>449</v>
      </c>
      <c r="D1954" t="s">
        <v>29</v>
      </c>
      <c r="E1954" t="s">
        <v>442</v>
      </c>
      <c r="F1954" t="s">
        <v>19</v>
      </c>
      <c r="G1954" t="s">
        <v>20</v>
      </c>
      <c r="H1954">
        <v>2.2000000000000002</v>
      </c>
      <c r="I1954">
        <v>4000</v>
      </c>
      <c r="J1954">
        <v>8800</v>
      </c>
      <c r="K1954">
        <v>0</v>
      </c>
      <c r="L1954">
        <v>0</v>
      </c>
      <c r="M1954">
        <v>0</v>
      </c>
      <c r="N1954">
        <v>0</v>
      </c>
    </row>
    <row r="1955" spans="1:14" x14ac:dyDescent="0.3">
      <c r="A1955" t="s">
        <v>432</v>
      </c>
      <c r="B1955" t="s">
        <v>27</v>
      </c>
      <c r="C1955" t="s">
        <v>449</v>
      </c>
      <c r="D1955" t="s">
        <v>29</v>
      </c>
      <c r="E1955" t="s">
        <v>442</v>
      </c>
      <c r="F1955" t="s">
        <v>19</v>
      </c>
      <c r="G1955" t="s">
        <v>20</v>
      </c>
      <c r="H1955">
        <v>135.80000000000001</v>
      </c>
      <c r="I1955">
        <v>5000</v>
      </c>
      <c r="J1955">
        <v>679000</v>
      </c>
      <c r="K1955">
        <v>755790.826</v>
      </c>
      <c r="L1955">
        <v>95.22</v>
      </c>
      <c r="M1955">
        <v>1.84</v>
      </c>
      <c r="N1955">
        <v>536474.19999999995</v>
      </c>
    </row>
    <row r="1956" spans="1:14" x14ac:dyDescent="0.3">
      <c r="A1956" t="s">
        <v>432</v>
      </c>
      <c r="B1956" t="s">
        <v>31</v>
      </c>
      <c r="C1956" t="s">
        <v>449</v>
      </c>
      <c r="D1956" t="s">
        <v>29</v>
      </c>
      <c r="E1956" t="s">
        <v>442</v>
      </c>
      <c r="F1956" t="s">
        <v>19</v>
      </c>
      <c r="G1956" t="s">
        <v>20</v>
      </c>
      <c r="H1956">
        <v>3909.72</v>
      </c>
      <c r="I1956">
        <v>5000</v>
      </c>
      <c r="J1956">
        <v>19548600</v>
      </c>
      <c r="K1956">
        <v>21635022.078000002</v>
      </c>
      <c r="L1956">
        <v>1989.14</v>
      </c>
      <c r="M1956">
        <v>85.22</v>
      </c>
      <c r="N1956">
        <v>10559977.939999999</v>
      </c>
    </row>
    <row r="1957" spans="1:14" x14ac:dyDescent="0.3">
      <c r="A1957" t="s">
        <v>432</v>
      </c>
      <c r="B1957" t="s">
        <v>32</v>
      </c>
      <c r="C1957" t="s">
        <v>449</v>
      </c>
      <c r="D1957" t="s">
        <v>29</v>
      </c>
      <c r="E1957" t="s">
        <v>442</v>
      </c>
      <c r="F1957" t="s">
        <v>19</v>
      </c>
      <c r="G1957" t="s">
        <v>20</v>
      </c>
      <c r="H1957">
        <v>278.33999999999997</v>
      </c>
      <c r="I1957">
        <v>4500</v>
      </c>
      <c r="J1957">
        <v>1252530</v>
      </c>
      <c r="K1957">
        <v>1448968.4550000001</v>
      </c>
      <c r="L1957">
        <v>124.63</v>
      </c>
      <c r="M1957">
        <v>0</v>
      </c>
      <c r="N1957">
        <v>650557</v>
      </c>
    </row>
    <row r="1958" spans="1:14" x14ac:dyDescent="0.3">
      <c r="A1958" t="s">
        <v>432</v>
      </c>
      <c r="B1958" t="s">
        <v>33</v>
      </c>
      <c r="C1958" t="s">
        <v>449</v>
      </c>
      <c r="D1958" t="s">
        <v>29</v>
      </c>
      <c r="E1958" t="s">
        <v>442</v>
      </c>
      <c r="F1958" t="s">
        <v>19</v>
      </c>
      <c r="G1958" t="s">
        <v>20</v>
      </c>
      <c r="H1958">
        <v>12.35</v>
      </c>
      <c r="I1958">
        <v>65000</v>
      </c>
      <c r="J1958">
        <v>802750</v>
      </c>
      <c r="K1958">
        <v>913702.52350000001</v>
      </c>
      <c r="L1958">
        <v>8.8699999999999992</v>
      </c>
      <c r="M1958">
        <v>0.09</v>
      </c>
      <c r="N1958">
        <v>626500</v>
      </c>
    </row>
    <row r="1959" spans="1:14" x14ac:dyDescent="0.3">
      <c r="A1959" t="s">
        <v>432</v>
      </c>
      <c r="B1959" t="s">
        <v>34</v>
      </c>
      <c r="C1959" t="s">
        <v>449</v>
      </c>
      <c r="D1959" t="s">
        <v>29</v>
      </c>
      <c r="E1959" t="s">
        <v>442</v>
      </c>
      <c r="F1959" t="s">
        <v>19</v>
      </c>
      <c r="G1959" t="s">
        <v>20</v>
      </c>
      <c r="H1959">
        <v>49523</v>
      </c>
      <c r="I1959">
        <v>1</v>
      </c>
      <c r="J1959">
        <v>49523</v>
      </c>
      <c r="K1959">
        <v>49523</v>
      </c>
      <c r="L1959">
        <v>199987.82</v>
      </c>
      <c r="M1959">
        <v>0.91</v>
      </c>
      <c r="N1959">
        <v>199948.62</v>
      </c>
    </row>
    <row r="1960" spans="1:14" x14ac:dyDescent="0.3">
      <c r="A1960" t="s">
        <v>432</v>
      </c>
      <c r="B1960" t="s">
        <v>80</v>
      </c>
      <c r="C1960" t="s">
        <v>450</v>
      </c>
      <c r="D1960" t="s">
        <v>17</v>
      </c>
      <c r="E1960" t="s">
        <v>442</v>
      </c>
      <c r="F1960" t="s">
        <v>19</v>
      </c>
      <c r="G1960" t="s">
        <v>20</v>
      </c>
      <c r="H1960">
        <v>1.4</v>
      </c>
      <c r="I1960">
        <v>4000</v>
      </c>
      <c r="J1960">
        <v>5600</v>
      </c>
      <c r="K1960">
        <v>0</v>
      </c>
      <c r="L1960">
        <v>0</v>
      </c>
      <c r="M1960">
        <v>0</v>
      </c>
      <c r="N1960">
        <v>0</v>
      </c>
    </row>
    <row r="1961" spans="1:14" x14ac:dyDescent="0.3">
      <c r="A1961" t="s">
        <v>432</v>
      </c>
      <c r="B1961" t="s">
        <v>27</v>
      </c>
      <c r="C1961" t="s">
        <v>450</v>
      </c>
      <c r="D1961" t="s">
        <v>17</v>
      </c>
      <c r="E1961" t="s">
        <v>442</v>
      </c>
      <c r="F1961" t="s">
        <v>19</v>
      </c>
      <c r="G1961" t="s">
        <v>20</v>
      </c>
      <c r="H1961">
        <v>86.41</v>
      </c>
      <c r="I1961">
        <v>5000</v>
      </c>
      <c r="J1961">
        <v>432050</v>
      </c>
      <c r="K1961">
        <v>480912.26270000002</v>
      </c>
      <c r="L1961">
        <v>80.23</v>
      </c>
      <c r="M1961">
        <v>2.27</v>
      </c>
      <c r="N1961">
        <v>443047.11</v>
      </c>
    </row>
    <row r="1962" spans="1:14" x14ac:dyDescent="0.3">
      <c r="A1962" t="s">
        <v>432</v>
      </c>
      <c r="B1962" t="s">
        <v>31</v>
      </c>
      <c r="C1962" t="s">
        <v>450</v>
      </c>
      <c r="D1962" t="s">
        <v>17</v>
      </c>
      <c r="E1962" t="s">
        <v>442</v>
      </c>
      <c r="F1962" t="s">
        <v>19</v>
      </c>
      <c r="G1962" t="s">
        <v>20</v>
      </c>
      <c r="H1962">
        <v>2487.8000000000002</v>
      </c>
      <c r="I1962">
        <v>5000</v>
      </c>
      <c r="J1962">
        <v>12439000</v>
      </c>
      <c r="K1962">
        <v>13766614.470000001</v>
      </c>
      <c r="L1962">
        <v>2639.18</v>
      </c>
      <c r="M1962">
        <v>10.98</v>
      </c>
      <c r="N1962">
        <v>14567569.140000001</v>
      </c>
    </row>
    <row r="1963" spans="1:14" x14ac:dyDescent="0.3">
      <c r="A1963" t="s">
        <v>432</v>
      </c>
      <c r="B1963" t="s">
        <v>32</v>
      </c>
      <c r="C1963" t="s">
        <v>450</v>
      </c>
      <c r="D1963" t="s">
        <v>17</v>
      </c>
      <c r="E1963" t="s">
        <v>442</v>
      </c>
      <c r="F1963" t="s">
        <v>19</v>
      </c>
      <c r="G1963" t="s">
        <v>20</v>
      </c>
      <c r="H1963">
        <v>177.11</v>
      </c>
      <c r="I1963">
        <v>4500</v>
      </c>
      <c r="J1963">
        <v>796995</v>
      </c>
      <c r="K1963">
        <v>921990.38249999995</v>
      </c>
      <c r="L1963">
        <v>421.79</v>
      </c>
      <c r="M1963">
        <v>0</v>
      </c>
      <c r="N1963">
        <v>2209635.75</v>
      </c>
    </row>
    <row r="1964" spans="1:14" x14ac:dyDescent="0.3">
      <c r="A1964" t="s">
        <v>432</v>
      </c>
      <c r="B1964" t="s">
        <v>33</v>
      </c>
      <c r="C1964" t="s">
        <v>450</v>
      </c>
      <c r="D1964" t="s">
        <v>17</v>
      </c>
      <c r="E1964" t="s">
        <v>442</v>
      </c>
      <c r="F1964" t="s">
        <v>19</v>
      </c>
      <c r="G1964" t="s">
        <v>20</v>
      </c>
      <c r="H1964">
        <v>7.86</v>
      </c>
      <c r="I1964">
        <v>65000</v>
      </c>
      <c r="J1964">
        <v>510900</v>
      </c>
      <c r="K1964">
        <v>581514.3186</v>
      </c>
      <c r="L1964">
        <v>6.77</v>
      </c>
      <c r="M1964">
        <v>0.12</v>
      </c>
      <c r="N1964">
        <v>478920</v>
      </c>
    </row>
    <row r="1965" spans="1:14" x14ac:dyDescent="0.3">
      <c r="A1965" t="s">
        <v>432</v>
      </c>
      <c r="B1965" t="s">
        <v>34</v>
      </c>
      <c r="C1965" t="s">
        <v>450</v>
      </c>
      <c r="D1965" t="s">
        <v>17</v>
      </c>
      <c r="E1965" t="s">
        <v>442</v>
      </c>
      <c r="F1965" t="s">
        <v>19</v>
      </c>
      <c r="G1965" t="s">
        <v>20</v>
      </c>
      <c r="H1965">
        <v>31512.06</v>
      </c>
      <c r="I1965">
        <v>1</v>
      </c>
      <c r="J1965">
        <v>31512.06</v>
      </c>
      <c r="K1965">
        <v>31512.06</v>
      </c>
      <c r="L1965">
        <v>24163.1</v>
      </c>
      <c r="M1965">
        <v>0.2</v>
      </c>
      <c r="N1965">
        <v>24063.1</v>
      </c>
    </row>
    <row r="1966" spans="1:14" x14ac:dyDescent="0.3">
      <c r="A1966" t="s">
        <v>432</v>
      </c>
      <c r="B1966" t="s">
        <v>80</v>
      </c>
      <c r="C1966" t="s">
        <v>451</v>
      </c>
      <c r="D1966" t="s">
        <v>64</v>
      </c>
      <c r="E1966" t="s">
        <v>442</v>
      </c>
      <c r="F1966" t="s">
        <v>19</v>
      </c>
      <c r="G1966" t="s">
        <v>20</v>
      </c>
      <c r="H1966">
        <v>2.7</v>
      </c>
      <c r="I1966">
        <v>4000</v>
      </c>
      <c r="J1966">
        <v>10800</v>
      </c>
      <c r="K1966">
        <v>0</v>
      </c>
      <c r="L1966">
        <v>0</v>
      </c>
      <c r="M1966">
        <v>0</v>
      </c>
      <c r="N1966">
        <v>0</v>
      </c>
    </row>
    <row r="1967" spans="1:14" x14ac:dyDescent="0.3">
      <c r="A1967" t="s">
        <v>432</v>
      </c>
      <c r="B1967" t="s">
        <v>27</v>
      </c>
      <c r="C1967" t="s">
        <v>451</v>
      </c>
      <c r="D1967" t="s">
        <v>64</v>
      </c>
      <c r="E1967" t="s">
        <v>442</v>
      </c>
      <c r="F1967" t="s">
        <v>19</v>
      </c>
      <c r="G1967" t="s">
        <v>20</v>
      </c>
      <c r="H1967">
        <v>166.68</v>
      </c>
      <c r="I1967">
        <v>5000</v>
      </c>
      <c r="J1967">
        <v>833400</v>
      </c>
      <c r="K1967">
        <v>927652.53960000002</v>
      </c>
      <c r="L1967">
        <v>128.31</v>
      </c>
      <c r="M1967">
        <v>1.74</v>
      </c>
      <c r="N1967">
        <v>701223</v>
      </c>
    </row>
    <row r="1968" spans="1:14" x14ac:dyDescent="0.3">
      <c r="A1968" t="s">
        <v>432</v>
      </c>
      <c r="B1968" t="s">
        <v>31</v>
      </c>
      <c r="C1968" t="s">
        <v>451</v>
      </c>
      <c r="D1968" t="s">
        <v>64</v>
      </c>
      <c r="E1968" t="s">
        <v>442</v>
      </c>
      <c r="F1968" t="s">
        <v>19</v>
      </c>
      <c r="G1968" t="s">
        <v>20</v>
      </c>
      <c r="H1968">
        <v>4798.7</v>
      </c>
      <c r="I1968">
        <v>5000</v>
      </c>
      <c r="J1968">
        <v>23993500</v>
      </c>
      <c r="K1968">
        <v>26554326.254999999</v>
      </c>
      <c r="L1968">
        <v>3178.11</v>
      </c>
      <c r="M1968">
        <v>95.86</v>
      </c>
      <c r="N1968">
        <v>17084769.120000001</v>
      </c>
    </row>
    <row r="1969" spans="1:14" x14ac:dyDescent="0.3">
      <c r="A1969" t="s">
        <v>432</v>
      </c>
      <c r="B1969" t="s">
        <v>32</v>
      </c>
      <c r="C1969" t="s">
        <v>451</v>
      </c>
      <c r="D1969" t="s">
        <v>64</v>
      </c>
      <c r="E1969" t="s">
        <v>442</v>
      </c>
      <c r="F1969" t="s">
        <v>19</v>
      </c>
      <c r="G1969" t="s">
        <v>20</v>
      </c>
      <c r="H1969">
        <v>341.61</v>
      </c>
      <c r="I1969">
        <v>4500</v>
      </c>
      <c r="J1969">
        <v>1537245</v>
      </c>
      <c r="K1969">
        <v>1778336.2575000001</v>
      </c>
      <c r="L1969">
        <v>323.07</v>
      </c>
      <c r="M1969">
        <v>0</v>
      </c>
      <c r="N1969">
        <v>1683598.7</v>
      </c>
    </row>
    <row r="1970" spans="1:14" x14ac:dyDescent="0.3">
      <c r="A1970" t="s">
        <v>432</v>
      </c>
      <c r="B1970" t="s">
        <v>33</v>
      </c>
      <c r="C1970" t="s">
        <v>451</v>
      </c>
      <c r="D1970" t="s">
        <v>64</v>
      </c>
      <c r="E1970" t="s">
        <v>442</v>
      </c>
      <c r="F1970" t="s">
        <v>19</v>
      </c>
      <c r="G1970" t="s">
        <v>20</v>
      </c>
      <c r="H1970">
        <v>15.15</v>
      </c>
      <c r="I1970">
        <v>65000</v>
      </c>
      <c r="J1970">
        <v>984750</v>
      </c>
      <c r="K1970">
        <v>1120857.7515</v>
      </c>
      <c r="L1970">
        <v>15.85</v>
      </c>
      <c r="M1970">
        <v>0.2</v>
      </c>
      <c r="N1970">
        <v>1124960</v>
      </c>
    </row>
    <row r="1971" spans="1:14" x14ac:dyDescent="0.3">
      <c r="A1971" t="s">
        <v>432</v>
      </c>
      <c r="B1971" t="s">
        <v>34</v>
      </c>
      <c r="C1971" t="s">
        <v>451</v>
      </c>
      <c r="D1971" t="s">
        <v>64</v>
      </c>
      <c r="E1971" t="s">
        <v>442</v>
      </c>
      <c r="F1971" t="s">
        <v>19</v>
      </c>
      <c r="G1971" t="s">
        <v>20</v>
      </c>
      <c r="H1971">
        <v>60783.38</v>
      </c>
      <c r="I1971">
        <v>1</v>
      </c>
      <c r="J1971">
        <v>60783.38</v>
      </c>
      <c r="K1971">
        <v>60783.38</v>
      </c>
      <c r="L1971">
        <v>71811.460000000006</v>
      </c>
      <c r="M1971">
        <v>3.46</v>
      </c>
      <c r="N1971">
        <v>70116.06</v>
      </c>
    </row>
    <row r="1972" spans="1:14" x14ac:dyDescent="0.3">
      <c r="A1972" t="s">
        <v>432</v>
      </c>
      <c r="B1972" t="s">
        <v>80</v>
      </c>
      <c r="C1972" t="s">
        <v>452</v>
      </c>
      <c r="D1972" t="s">
        <v>29</v>
      </c>
      <c r="E1972" t="s">
        <v>442</v>
      </c>
      <c r="F1972" t="s">
        <v>19</v>
      </c>
      <c r="G1972" t="s">
        <v>20</v>
      </c>
      <c r="H1972">
        <v>2.2000000000000002</v>
      </c>
      <c r="I1972">
        <v>4000</v>
      </c>
      <c r="J1972">
        <v>8800</v>
      </c>
      <c r="K1972">
        <v>0</v>
      </c>
      <c r="L1972">
        <v>0</v>
      </c>
      <c r="M1972">
        <v>0</v>
      </c>
      <c r="N1972">
        <v>0</v>
      </c>
    </row>
    <row r="1973" spans="1:14" x14ac:dyDescent="0.3">
      <c r="A1973" t="s">
        <v>432</v>
      </c>
      <c r="B1973" t="s">
        <v>27</v>
      </c>
      <c r="C1973" t="s">
        <v>452</v>
      </c>
      <c r="D1973" t="s">
        <v>29</v>
      </c>
      <c r="E1973" t="s">
        <v>442</v>
      </c>
      <c r="F1973" t="s">
        <v>19</v>
      </c>
      <c r="G1973" t="s">
        <v>20</v>
      </c>
      <c r="H1973">
        <v>135.80000000000001</v>
      </c>
      <c r="I1973">
        <v>5000</v>
      </c>
      <c r="J1973">
        <v>679000</v>
      </c>
      <c r="K1973">
        <v>755790.826</v>
      </c>
      <c r="L1973">
        <v>61.69</v>
      </c>
      <c r="M1973">
        <v>2.82</v>
      </c>
      <c r="N1973">
        <v>318623.59999999998</v>
      </c>
    </row>
    <row r="1974" spans="1:14" x14ac:dyDescent="0.3">
      <c r="A1974" t="s">
        <v>432</v>
      </c>
      <c r="B1974" t="s">
        <v>31</v>
      </c>
      <c r="C1974" t="s">
        <v>452</v>
      </c>
      <c r="D1974" t="s">
        <v>29</v>
      </c>
      <c r="E1974" t="s">
        <v>442</v>
      </c>
      <c r="F1974" t="s">
        <v>19</v>
      </c>
      <c r="G1974" t="s">
        <v>20</v>
      </c>
      <c r="H1974">
        <v>3909.72</v>
      </c>
      <c r="I1974">
        <v>5000</v>
      </c>
      <c r="J1974">
        <v>19548600</v>
      </c>
      <c r="K1974">
        <v>21635022.078000002</v>
      </c>
      <c r="L1974">
        <v>3007.93</v>
      </c>
      <c r="M1974">
        <v>58.58</v>
      </c>
      <c r="N1974">
        <v>16296553.300000001</v>
      </c>
    </row>
    <row r="1975" spans="1:14" x14ac:dyDescent="0.3">
      <c r="A1975" t="s">
        <v>432</v>
      </c>
      <c r="B1975" t="s">
        <v>32</v>
      </c>
      <c r="C1975" t="s">
        <v>452</v>
      </c>
      <c r="D1975" t="s">
        <v>29</v>
      </c>
      <c r="E1975" t="s">
        <v>442</v>
      </c>
      <c r="F1975" t="s">
        <v>19</v>
      </c>
      <c r="G1975" t="s">
        <v>20</v>
      </c>
      <c r="H1975">
        <v>278.33999999999997</v>
      </c>
      <c r="I1975">
        <v>4500</v>
      </c>
      <c r="J1975">
        <v>1252530</v>
      </c>
      <c r="K1975">
        <v>1448968.4550000001</v>
      </c>
      <c r="L1975">
        <v>672.2</v>
      </c>
      <c r="M1975">
        <v>0</v>
      </c>
      <c r="N1975">
        <v>3474006.45</v>
      </c>
    </row>
    <row r="1976" spans="1:14" x14ac:dyDescent="0.3">
      <c r="A1976" t="s">
        <v>432</v>
      </c>
      <c r="B1976" t="s">
        <v>33</v>
      </c>
      <c r="C1976" t="s">
        <v>452</v>
      </c>
      <c r="D1976" t="s">
        <v>29</v>
      </c>
      <c r="E1976" t="s">
        <v>442</v>
      </c>
      <c r="F1976" t="s">
        <v>19</v>
      </c>
      <c r="G1976" t="s">
        <v>20</v>
      </c>
      <c r="H1976">
        <v>12.35</v>
      </c>
      <c r="I1976">
        <v>65000</v>
      </c>
      <c r="J1976">
        <v>802750</v>
      </c>
      <c r="K1976">
        <v>913702.52350000001</v>
      </c>
      <c r="L1976">
        <v>7.93</v>
      </c>
      <c r="M1976">
        <v>0.28999999999999998</v>
      </c>
      <c r="N1976">
        <v>571180</v>
      </c>
    </row>
    <row r="1977" spans="1:14" x14ac:dyDescent="0.3">
      <c r="A1977" t="s">
        <v>432</v>
      </c>
      <c r="B1977" t="s">
        <v>34</v>
      </c>
      <c r="C1977" t="s">
        <v>452</v>
      </c>
      <c r="D1977" t="s">
        <v>29</v>
      </c>
      <c r="E1977" t="s">
        <v>442</v>
      </c>
      <c r="F1977" t="s">
        <v>19</v>
      </c>
      <c r="G1977" t="s">
        <v>20</v>
      </c>
      <c r="H1977">
        <v>49523</v>
      </c>
      <c r="I1977">
        <v>1</v>
      </c>
      <c r="J1977">
        <v>49523</v>
      </c>
      <c r="K1977">
        <v>49523</v>
      </c>
      <c r="L1977">
        <v>25904.57</v>
      </c>
      <c r="M1977">
        <v>1.86</v>
      </c>
      <c r="N1977">
        <v>24801.67</v>
      </c>
    </row>
    <row r="1978" spans="1:14" x14ac:dyDescent="0.3">
      <c r="A1978" t="s">
        <v>432</v>
      </c>
      <c r="B1978" t="s">
        <v>80</v>
      </c>
      <c r="C1978" t="s">
        <v>453</v>
      </c>
      <c r="D1978" t="s">
        <v>64</v>
      </c>
      <c r="E1978" t="s">
        <v>442</v>
      </c>
      <c r="F1978" t="s">
        <v>19</v>
      </c>
      <c r="G1978" t="s">
        <v>20</v>
      </c>
      <c r="H1978">
        <v>2.7</v>
      </c>
      <c r="I1978">
        <v>4000</v>
      </c>
      <c r="J1978">
        <v>10800</v>
      </c>
      <c r="K1978">
        <v>0</v>
      </c>
      <c r="L1978">
        <v>0</v>
      </c>
      <c r="M1978">
        <v>0</v>
      </c>
      <c r="N1978">
        <v>0</v>
      </c>
    </row>
    <row r="1979" spans="1:14" x14ac:dyDescent="0.3">
      <c r="A1979" t="s">
        <v>432</v>
      </c>
      <c r="B1979" t="s">
        <v>27</v>
      </c>
      <c r="C1979" t="s">
        <v>453</v>
      </c>
      <c r="D1979" t="s">
        <v>64</v>
      </c>
      <c r="E1979" t="s">
        <v>442</v>
      </c>
      <c r="F1979" t="s">
        <v>19</v>
      </c>
      <c r="G1979" t="s">
        <v>20</v>
      </c>
      <c r="H1979">
        <v>166.68</v>
      </c>
      <c r="I1979">
        <v>5000</v>
      </c>
      <c r="J1979">
        <v>833400</v>
      </c>
      <c r="K1979">
        <v>927652.53960000002</v>
      </c>
      <c r="L1979">
        <v>193.47</v>
      </c>
      <c r="M1979">
        <v>0.25</v>
      </c>
      <c r="N1979">
        <v>1072151.17</v>
      </c>
    </row>
    <row r="1980" spans="1:14" x14ac:dyDescent="0.3">
      <c r="A1980" t="s">
        <v>432</v>
      </c>
      <c r="B1980" t="s">
        <v>31</v>
      </c>
      <c r="C1980" t="s">
        <v>453</v>
      </c>
      <c r="D1980" t="s">
        <v>64</v>
      </c>
      <c r="E1980" t="s">
        <v>442</v>
      </c>
      <c r="F1980" t="s">
        <v>19</v>
      </c>
      <c r="G1980" t="s">
        <v>20</v>
      </c>
      <c r="H1980">
        <v>4798.7</v>
      </c>
      <c r="I1980">
        <v>5000</v>
      </c>
      <c r="J1980">
        <v>23993500</v>
      </c>
      <c r="K1980">
        <v>26554326.254999999</v>
      </c>
      <c r="L1980">
        <v>2632.71</v>
      </c>
      <c r="M1980">
        <v>95.58</v>
      </c>
      <c r="N1980">
        <v>14113827.33</v>
      </c>
    </row>
    <row r="1981" spans="1:14" x14ac:dyDescent="0.3">
      <c r="A1981" t="s">
        <v>432</v>
      </c>
      <c r="B1981" t="s">
        <v>32</v>
      </c>
      <c r="C1981" t="s">
        <v>453</v>
      </c>
      <c r="D1981" t="s">
        <v>64</v>
      </c>
      <c r="E1981" t="s">
        <v>442</v>
      </c>
      <c r="F1981" t="s">
        <v>19</v>
      </c>
      <c r="G1981" t="s">
        <v>20</v>
      </c>
      <c r="H1981">
        <v>341.61</v>
      </c>
      <c r="I1981">
        <v>4500</v>
      </c>
      <c r="J1981">
        <v>1537245</v>
      </c>
      <c r="K1981">
        <v>1778336.2575000001</v>
      </c>
      <c r="L1981">
        <v>350.12</v>
      </c>
      <c r="M1981">
        <v>0</v>
      </c>
      <c r="N1981">
        <v>1826958.45</v>
      </c>
    </row>
    <row r="1982" spans="1:14" x14ac:dyDescent="0.3">
      <c r="A1982" t="s">
        <v>432</v>
      </c>
      <c r="B1982" t="s">
        <v>33</v>
      </c>
      <c r="C1982" t="s">
        <v>453</v>
      </c>
      <c r="D1982" t="s">
        <v>64</v>
      </c>
      <c r="E1982" t="s">
        <v>442</v>
      </c>
      <c r="F1982" t="s">
        <v>19</v>
      </c>
      <c r="G1982" t="s">
        <v>20</v>
      </c>
      <c r="H1982">
        <v>15.15</v>
      </c>
      <c r="I1982">
        <v>65000</v>
      </c>
      <c r="J1982">
        <v>984750</v>
      </c>
      <c r="K1982">
        <v>1120857.7515</v>
      </c>
      <c r="L1982">
        <v>21.52</v>
      </c>
      <c r="M1982">
        <v>0.08</v>
      </c>
      <c r="N1982">
        <v>1749770</v>
      </c>
    </row>
    <row r="1983" spans="1:14" x14ac:dyDescent="0.3">
      <c r="A1983" t="s">
        <v>432</v>
      </c>
      <c r="B1983" t="s">
        <v>34</v>
      </c>
      <c r="C1983" t="s">
        <v>453</v>
      </c>
      <c r="D1983" t="s">
        <v>64</v>
      </c>
      <c r="E1983" t="s">
        <v>442</v>
      </c>
      <c r="F1983" t="s">
        <v>19</v>
      </c>
      <c r="G1983" t="s">
        <v>20</v>
      </c>
      <c r="H1983">
        <v>60783.38</v>
      </c>
      <c r="I1983">
        <v>1</v>
      </c>
      <c r="J1983">
        <v>60783.38</v>
      </c>
      <c r="K1983">
        <v>60783.38</v>
      </c>
      <c r="L1983">
        <v>667926.77</v>
      </c>
      <c r="M1983">
        <v>0.83</v>
      </c>
      <c r="N1983">
        <v>666482.77</v>
      </c>
    </row>
    <row r="1984" spans="1:14" x14ac:dyDescent="0.3">
      <c r="A1984" t="s">
        <v>432</v>
      </c>
      <c r="B1984" t="s">
        <v>80</v>
      </c>
      <c r="C1984" t="s">
        <v>454</v>
      </c>
      <c r="D1984" t="s">
        <v>29</v>
      </c>
      <c r="E1984" t="s">
        <v>442</v>
      </c>
      <c r="F1984" t="s">
        <v>19</v>
      </c>
      <c r="G1984" t="s">
        <v>20</v>
      </c>
      <c r="H1984">
        <v>2.4</v>
      </c>
      <c r="I1984">
        <v>4000</v>
      </c>
      <c r="J1984">
        <v>9600</v>
      </c>
      <c r="K1984">
        <v>0</v>
      </c>
      <c r="L1984">
        <v>0</v>
      </c>
      <c r="M1984">
        <v>0</v>
      </c>
      <c r="N1984">
        <v>0</v>
      </c>
    </row>
    <row r="1985" spans="1:14" x14ac:dyDescent="0.3">
      <c r="A1985" t="s">
        <v>432</v>
      </c>
      <c r="B1985" t="s">
        <v>27</v>
      </c>
      <c r="C1985" t="s">
        <v>454</v>
      </c>
      <c r="D1985" t="s">
        <v>29</v>
      </c>
      <c r="E1985" t="s">
        <v>442</v>
      </c>
      <c r="F1985" t="s">
        <v>19</v>
      </c>
      <c r="G1985" t="s">
        <v>20</v>
      </c>
      <c r="H1985">
        <v>146.56</v>
      </c>
      <c r="I1985">
        <v>5000</v>
      </c>
      <c r="J1985">
        <v>732800</v>
      </c>
      <c r="K1985">
        <v>815675.28319999995</v>
      </c>
      <c r="L1985">
        <v>46.67</v>
      </c>
      <c r="M1985">
        <v>0</v>
      </c>
      <c r="N1985">
        <v>264341</v>
      </c>
    </row>
    <row r="1986" spans="1:14" x14ac:dyDescent="0.3">
      <c r="A1986" t="s">
        <v>432</v>
      </c>
      <c r="B1986" t="s">
        <v>31</v>
      </c>
      <c r="C1986" t="s">
        <v>454</v>
      </c>
      <c r="D1986" t="s">
        <v>29</v>
      </c>
      <c r="E1986" t="s">
        <v>442</v>
      </c>
      <c r="F1986" t="s">
        <v>19</v>
      </c>
      <c r="G1986" t="s">
        <v>20</v>
      </c>
      <c r="H1986">
        <v>4217.1099999999997</v>
      </c>
      <c r="I1986">
        <v>5000</v>
      </c>
      <c r="J1986">
        <v>21085550</v>
      </c>
      <c r="K1986">
        <v>23336010.751499999</v>
      </c>
      <c r="L1986">
        <v>2089.9499999999998</v>
      </c>
      <c r="M1986">
        <v>7.36</v>
      </c>
      <c r="N1986">
        <v>11484330.83</v>
      </c>
    </row>
    <row r="1987" spans="1:14" x14ac:dyDescent="0.3">
      <c r="A1987" t="s">
        <v>432</v>
      </c>
      <c r="B1987" t="s">
        <v>32</v>
      </c>
      <c r="C1987" t="s">
        <v>454</v>
      </c>
      <c r="D1987" t="s">
        <v>29</v>
      </c>
      <c r="E1987" t="s">
        <v>442</v>
      </c>
      <c r="F1987" t="s">
        <v>19</v>
      </c>
      <c r="G1987" t="s">
        <v>20</v>
      </c>
      <c r="H1987">
        <v>299.29000000000002</v>
      </c>
      <c r="I1987">
        <v>4500</v>
      </c>
      <c r="J1987">
        <v>1346805</v>
      </c>
      <c r="K1987">
        <v>1558028.9175</v>
      </c>
      <c r="L1987">
        <v>411.2</v>
      </c>
      <c r="M1987">
        <v>0</v>
      </c>
      <c r="N1987">
        <v>2145086.7999999998</v>
      </c>
    </row>
    <row r="1988" spans="1:14" x14ac:dyDescent="0.3">
      <c r="A1988" t="s">
        <v>432</v>
      </c>
      <c r="B1988" t="s">
        <v>33</v>
      </c>
      <c r="C1988" t="s">
        <v>454</v>
      </c>
      <c r="D1988" t="s">
        <v>29</v>
      </c>
      <c r="E1988" t="s">
        <v>442</v>
      </c>
      <c r="F1988" t="s">
        <v>19</v>
      </c>
      <c r="G1988" t="s">
        <v>20</v>
      </c>
      <c r="H1988">
        <v>13.33</v>
      </c>
      <c r="I1988">
        <v>65000</v>
      </c>
      <c r="J1988">
        <v>866450</v>
      </c>
      <c r="K1988">
        <v>986206.85329999996</v>
      </c>
      <c r="L1988">
        <v>3.75</v>
      </c>
      <c r="M1988">
        <v>0</v>
      </c>
      <c r="N1988">
        <v>270240</v>
      </c>
    </row>
    <row r="1989" spans="1:14" x14ac:dyDescent="0.3">
      <c r="A1989" t="s">
        <v>432</v>
      </c>
      <c r="B1989" t="s">
        <v>34</v>
      </c>
      <c r="C1989" t="s">
        <v>454</v>
      </c>
      <c r="D1989" t="s">
        <v>29</v>
      </c>
      <c r="E1989" t="s">
        <v>442</v>
      </c>
      <c r="F1989" t="s">
        <v>19</v>
      </c>
      <c r="G1989" t="s">
        <v>20</v>
      </c>
      <c r="H1989">
        <v>54413.37</v>
      </c>
      <c r="I1989">
        <v>1</v>
      </c>
      <c r="J1989">
        <v>54413.37</v>
      </c>
      <c r="K1989">
        <v>54413.37</v>
      </c>
      <c r="L1989">
        <v>76016.850000000006</v>
      </c>
      <c r="M1989">
        <v>0</v>
      </c>
      <c r="N1989">
        <v>76016.850000000006</v>
      </c>
    </row>
    <row r="1990" spans="1:14" x14ac:dyDescent="0.3">
      <c r="A1990" t="s">
        <v>432</v>
      </c>
      <c r="B1990" t="s">
        <v>80</v>
      </c>
      <c r="C1990" t="s">
        <v>455</v>
      </c>
      <c r="D1990" t="s">
        <v>29</v>
      </c>
      <c r="E1990" t="s">
        <v>442</v>
      </c>
      <c r="F1990" t="s">
        <v>19</v>
      </c>
      <c r="G1990" t="s">
        <v>20</v>
      </c>
      <c r="H1990">
        <v>2.2000000000000002</v>
      </c>
      <c r="I1990">
        <v>4000</v>
      </c>
      <c r="J1990">
        <v>8800</v>
      </c>
      <c r="K1990">
        <v>0</v>
      </c>
      <c r="L1990">
        <v>0</v>
      </c>
      <c r="M1990">
        <v>0</v>
      </c>
      <c r="N1990">
        <v>0</v>
      </c>
    </row>
    <row r="1991" spans="1:14" x14ac:dyDescent="0.3">
      <c r="A1991" t="s">
        <v>432</v>
      </c>
      <c r="B1991" t="s">
        <v>27</v>
      </c>
      <c r="C1991" t="s">
        <v>455</v>
      </c>
      <c r="D1991" t="s">
        <v>29</v>
      </c>
      <c r="E1991" t="s">
        <v>442</v>
      </c>
      <c r="F1991" t="s">
        <v>19</v>
      </c>
      <c r="G1991" t="s">
        <v>20</v>
      </c>
      <c r="H1991">
        <v>135.80000000000001</v>
      </c>
      <c r="I1991">
        <v>5000</v>
      </c>
      <c r="J1991">
        <v>679000</v>
      </c>
      <c r="K1991">
        <v>755790.826</v>
      </c>
      <c r="L1991">
        <v>90.41</v>
      </c>
      <c r="M1991">
        <v>9.5399999999999991</v>
      </c>
      <c r="N1991">
        <v>453440.63</v>
      </c>
    </row>
    <row r="1992" spans="1:14" x14ac:dyDescent="0.3">
      <c r="A1992" t="s">
        <v>432</v>
      </c>
      <c r="B1992" t="s">
        <v>31</v>
      </c>
      <c r="C1992" t="s">
        <v>455</v>
      </c>
      <c r="D1992" t="s">
        <v>29</v>
      </c>
      <c r="E1992" t="s">
        <v>442</v>
      </c>
      <c r="F1992" t="s">
        <v>19</v>
      </c>
      <c r="G1992" t="s">
        <v>20</v>
      </c>
      <c r="H1992">
        <v>3909.72</v>
      </c>
      <c r="I1992">
        <v>5000</v>
      </c>
      <c r="J1992">
        <v>19548600</v>
      </c>
      <c r="K1992">
        <v>21635022.078000002</v>
      </c>
      <c r="L1992">
        <v>2263.83</v>
      </c>
      <c r="M1992">
        <v>84.06</v>
      </c>
      <c r="N1992">
        <v>12045806.26</v>
      </c>
    </row>
    <row r="1993" spans="1:14" x14ac:dyDescent="0.3">
      <c r="A1993" t="s">
        <v>432</v>
      </c>
      <c r="B1993" t="s">
        <v>32</v>
      </c>
      <c r="C1993" t="s">
        <v>455</v>
      </c>
      <c r="D1993" t="s">
        <v>29</v>
      </c>
      <c r="E1993" t="s">
        <v>442</v>
      </c>
      <c r="F1993" t="s">
        <v>19</v>
      </c>
      <c r="G1993" t="s">
        <v>20</v>
      </c>
      <c r="H1993">
        <v>278.33999999999997</v>
      </c>
      <c r="I1993">
        <v>4500</v>
      </c>
      <c r="J1993">
        <v>1252530</v>
      </c>
      <c r="K1993">
        <v>1448968.4550000001</v>
      </c>
      <c r="L1993">
        <v>275.39999999999998</v>
      </c>
      <c r="M1993">
        <v>0</v>
      </c>
      <c r="N1993">
        <v>1435695</v>
      </c>
    </row>
    <row r="1994" spans="1:14" x14ac:dyDescent="0.3">
      <c r="A1994" t="s">
        <v>432</v>
      </c>
      <c r="B1994" t="s">
        <v>33</v>
      </c>
      <c r="C1994" t="s">
        <v>455</v>
      </c>
      <c r="D1994" t="s">
        <v>29</v>
      </c>
      <c r="E1994" t="s">
        <v>442</v>
      </c>
      <c r="F1994" t="s">
        <v>19</v>
      </c>
      <c r="G1994" t="s">
        <v>20</v>
      </c>
      <c r="H1994">
        <v>12.35</v>
      </c>
      <c r="I1994">
        <v>65000</v>
      </c>
      <c r="J1994">
        <v>802750</v>
      </c>
      <c r="K1994">
        <v>913702.52350000001</v>
      </c>
      <c r="L1994">
        <v>8.48</v>
      </c>
      <c r="M1994">
        <v>1.17</v>
      </c>
      <c r="N1994">
        <v>525750</v>
      </c>
    </row>
    <row r="1995" spans="1:14" x14ac:dyDescent="0.3">
      <c r="A1995" t="s">
        <v>432</v>
      </c>
      <c r="B1995" t="s">
        <v>34</v>
      </c>
      <c r="C1995" t="s">
        <v>455</v>
      </c>
      <c r="D1995" t="s">
        <v>29</v>
      </c>
      <c r="E1995" t="s">
        <v>442</v>
      </c>
      <c r="F1995" t="s">
        <v>19</v>
      </c>
      <c r="G1995" t="s">
        <v>20</v>
      </c>
      <c r="H1995">
        <v>49523</v>
      </c>
      <c r="I1995">
        <v>1</v>
      </c>
      <c r="J1995">
        <v>49523</v>
      </c>
      <c r="K1995">
        <v>49523</v>
      </c>
      <c r="L1995">
        <v>51509.07</v>
      </c>
      <c r="M1995">
        <v>14.73</v>
      </c>
      <c r="N1995">
        <v>41914.769999999997</v>
      </c>
    </row>
    <row r="1996" spans="1:14" x14ac:dyDescent="0.3">
      <c r="A1996" t="s">
        <v>432</v>
      </c>
      <c r="B1996" t="s">
        <v>80</v>
      </c>
      <c r="C1996" t="s">
        <v>456</v>
      </c>
      <c r="D1996" t="s">
        <v>64</v>
      </c>
      <c r="E1996" t="s">
        <v>442</v>
      </c>
      <c r="F1996" t="s">
        <v>19</v>
      </c>
      <c r="G1996" t="s">
        <v>20</v>
      </c>
      <c r="H1996">
        <v>2.7</v>
      </c>
      <c r="I1996">
        <v>4000</v>
      </c>
      <c r="J1996">
        <v>10800</v>
      </c>
      <c r="K1996">
        <v>0</v>
      </c>
      <c r="L1996">
        <v>0</v>
      </c>
      <c r="M1996">
        <v>0</v>
      </c>
      <c r="N1996">
        <v>0</v>
      </c>
    </row>
    <row r="1997" spans="1:14" x14ac:dyDescent="0.3">
      <c r="A1997" t="s">
        <v>432</v>
      </c>
      <c r="B1997" t="s">
        <v>27</v>
      </c>
      <c r="C1997" t="s">
        <v>456</v>
      </c>
      <c r="D1997" t="s">
        <v>64</v>
      </c>
      <c r="E1997" t="s">
        <v>442</v>
      </c>
      <c r="F1997" t="s">
        <v>19</v>
      </c>
      <c r="G1997" t="s">
        <v>20</v>
      </c>
      <c r="H1997">
        <v>166.68</v>
      </c>
      <c r="I1997">
        <v>5000</v>
      </c>
      <c r="J1997">
        <v>833400</v>
      </c>
      <c r="K1997">
        <v>927652.53960000002</v>
      </c>
      <c r="L1997">
        <v>211.67</v>
      </c>
      <c r="M1997">
        <v>0.93</v>
      </c>
      <c r="N1997">
        <v>1155603.5</v>
      </c>
    </row>
    <row r="1998" spans="1:14" x14ac:dyDescent="0.3">
      <c r="A1998" t="s">
        <v>432</v>
      </c>
      <c r="B1998" t="s">
        <v>31</v>
      </c>
      <c r="C1998" t="s">
        <v>456</v>
      </c>
      <c r="D1998" t="s">
        <v>64</v>
      </c>
      <c r="E1998" t="s">
        <v>442</v>
      </c>
      <c r="F1998" t="s">
        <v>19</v>
      </c>
      <c r="G1998" t="s">
        <v>20</v>
      </c>
      <c r="H1998">
        <v>4798.7</v>
      </c>
      <c r="I1998">
        <v>5000</v>
      </c>
      <c r="J1998">
        <v>23993500</v>
      </c>
      <c r="K1998">
        <v>26554326.254999999</v>
      </c>
      <c r="L1998">
        <v>2934.93</v>
      </c>
      <c r="M1998">
        <v>153.69</v>
      </c>
      <c r="N1998">
        <v>15328791.5</v>
      </c>
    </row>
    <row r="1999" spans="1:14" x14ac:dyDescent="0.3">
      <c r="A1999" t="s">
        <v>432</v>
      </c>
      <c r="B1999" t="s">
        <v>32</v>
      </c>
      <c r="C1999" t="s">
        <v>456</v>
      </c>
      <c r="D1999" t="s">
        <v>64</v>
      </c>
      <c r="E1999" t="s">
        <v>442</v>
      </c>
      <c r="F1999" t="s">
        <v>19</v>
      </c>
      <c r="G1999" t="s">
        <v>20</v>
      </c>
      <c r="H1999">
        <v>341.61</v>
      </c>
      <c r="I1999">
        <v>4500</v>
      </c>
      <c r="J1999">
        <v>1537245</v>
      </c>
      <c r="K1999">
        <v>1778336.2575000001</v>
      </c>
      <c r="L1999">
        <v>326.76</v>
      </c>
      <c r="M1999">
        <v>0</v>
      </c>
      <c r="N1999">
        <v>1697380</v>
      </c>
    </row>
    <row r="2000" spans="1:14" x14ac:dyDescent="0.3">
      <c r="A2000" t="s">
        <v>432</v>
      </c>
      <c r="B2000" t="s">
        <v>33</v>
      </c>
      <c r="C2000" t="s">
        <v>456</v>
      </c>
      <c r="D2000" t="s">
        <v>64</v>
      </c>
      <c r="E2000" t="s">
        <v>442</v>
      </c>
      <c r="F2000" t="s">
        <v>19</v>
      </c>
      <c r="G2000" t="s">
        <v>20</v>
      </c>
      <c r="H2000">
        <v>15.15</v>
      </c>
      <c r="I2000">
        <v>65000</v>
      </c>
      <c r="J2000">
        <v>984750</v>
      </c>
      <c r="K2000">
        <v>1120857.7515</v>
      </c>
      <c r="L2000">
        <v>25.6</v>
      </c>
      <c r="M2000">
        <v>0.14000000000000001</v>
      </c>
      <c r="N2000">
        <v>1834980</v>
      </c>
    </row>
    <row r="2001" spans="1:14" x14ac:dyDescent="0.3">
      <c r="A2001" t="s">
        <v>432</v>
      </c>
      <c r="B2001" t="s">
        <v>34</v>
      </c>
      <c r="C2001" t="s">
        <v>456</v>
      </c>
      <c r="D2001" t="s">
        <v>64</v>
      </c>
      <c r="E2001" t="s">
        <v>442</v>
      </c>
      <c r="F2001" t="s">
        <v>19</v>
      </c>
      <c r="G2001" t="s">
        <v>20</v>
      </c>
      <c r="H2001">
        <v>60783.38</v>
      </c>
      <c r="I2001">
        <v>1</v>
      </c>
      <c r="J2001">
        <v>60783.38</v>
      </c>
      <c r="K2001">
        <v>60783.38</v>
      </c>
      <c r="L2001">
        <v>121233.61</v>
      </c>
      <c r="M2001">
        <v>47.07</v>
      </c>
      <c r="N2001">
        <v>118219.86</v>
      </c>
    </row>
    <row r="2002" spans="1:14" x14ac:dyDescent="0.3">
      <c r="A2002" t="s">
        <v>432</v>
      </c>
      <c r="B2002" t="s">
        <v>80</v>
      </c>
      <c r="C2002" t="s">
        <v>457</v>
      </c>
      <c r="D2002" t="s">
        <v>64</v>
      </c>
      <c r="E2002" t="s">
        <v>442</v>
      </c>
      <c r="F2002" t="s">
        <v>19</v>
      </c>
      <c r="G2002" t="s">
        <v>20</v>
      </c>
      <c r="H2002">
        <v>2.7</v>
      </c>
      <c r="I2002">
        <v>4000</v>
      </c>
      <c r="J2002">
        <v>10800</v>
      </c>
      <c r="K2002">
        <v>0</v>
      </c>
      <c r="L2002">
        <v>0</v>
      </c>
      <c r="M2002">
        <v>0</v>
      </c>
      <c r="N2002">
        <v>0</v>
      </c>
    </row>
    <row r="2003" spans="1:14" x14ac:dyDescent="0.3">
      <c r="A2003" t="s">
        <v>432</v>
      </c>
      <c r="B2003" t="s">
        <v>27</v>
      </c>
      <c r="C2003" t="s">
        <v>457</v>
      </c>
      <c r="D2003" t="s">
        <v>64</v>
      </c>
      <c r="E2003" t="s">
        <v>442</v>
      </c>
      <c r="F2003" t="s">
        <v>19</v>
      </c>
      <c r="G2003" t="s">
        <v>20</v>
      </c>
      <c r="H2003">
        <v>166.68</v>
      </c>
      <c r="I2003">
        <v>5000</v>
      </c>
      <c r="J2003">
        <v>833400</v>
      </c>
      <c r="K2003">
        <v>927652.53960000002</v>
      </c>
      <c r="L2003">
        <v>161.59</v>
      </c>
      <c r="M2003">
        <v>7.26</v>
      </c>
      <c r="N2003">
        <v>875095</v>
      </c>
    </row>
    <row r="2004" spans="1:14" x14ac:dyDescent="0.3">
      <c r="A2004" t="s">
        <v>432</v>
      </c>
      <c r="B2004" t="s">
        <v>31</v>
      </c>
      <c r="C2004" t="s">
        <v>457</v>
      </c>
      <c r="D2004" t="s">
        <v>64</v>
      </c>
      <c r="E2004" t="s">
        <v>442</v>
      </c>
      <c r="F2004" t="s">
        <v>19</v>
      </c>
      <c r="G2004" t="s">
        <v>20</v>
      </c>
      <c r="H2004">
        <v>4798.7</v>
      </c>
      <c r="I2004">
        <v>5000</v>
      </c>
      <c r="J2004">
        <v>23993500</v>
      </c>
      <c r="K2004">
        <v>26554326.254999999</v>
      </c>
      <c r="L2004">
        <v>3063.03</v>
      </c>
      <c r="M2004">
        <v>106.1</v>
      </c>
      <c r="N2004">
        <v>16384806.449999999</v>
      </c>
    </row>
    <row r="2005" spans="1:14" x14ac:dyDescent="0.3">
      <c r="A2005" t="s">
        <v>432</v>
      </c>
      <c r="B2005" t="s">
        <v>32</v>
      </c>
      <c r="C2005" t="s">
        <v>457</v>
      </c>
      <c r="D2005" t="s">
        <v>64</v>
      </c>
      <c r="E2005" t="s">
        <v>442</v>
      </c>
      <c r="F2005" t="s">
        <v>19</v>
      </c>
      <c r="G2005" t="s">
        <v>20</v>
      </c>
      <c r="H2005">
        <v>341.61</v>
      </c>
      <c r="I2005">
        <v>4500</v>
      </c>
      <c r="J2005">
        <v>1537245</v>
      </c>
      <c r="K2005">
        <v>1778336.2575000001</v>
      </c>
      <c r="L2005">
        <v>294.16000000000003</v>
      </c>
      <c r="M2005">
        <v>0</v>
      </c>
      <c r="N2005">
        <v>1531132.4</v>
      </c>
    </row>
    <row r="2006" spans="1:14" x14ac:dyDescent="0.3">
      <c r="A2006" t="s">
        <v>432</v>
      </c>
      <c r="B2006" t="s">
        <v>33</v>
      </c>
      <c r="C2006" t="s">
        <v>457</v>
      </c>
      <c r="D2006" t="s">
        <v>64</v>
      </c>
      <c r="E2006" t="s">
        <v>442</v>
      </c>
      <c r="F2006" t="s">
        <v>19</v>
      </c>
      <c r="G2006" t="s">
        <v>20</v>
      </c>
      <c r="H2006">
        <v>15.15</v>
      </c>
      <c r="I2006">
        <v>65000</v>
      </c>
      <c r="J2006">
        <v>984750</v>
      </c>
      <c r="K2006">
        <v>1120857.7515</v>
      </c>
      <c r="L2006">
        <v>13.66</v>
      </c>
      <c r="M2006">
        <v>0.27</v>
      </c>
      <c r="N2006">
        <v>969560</v>
      </c>
    </row>
    <row r="2007" spans="1:14" x14ac:dyDescent="0.3">
      <c r="A2007" t="s">
        <v>432</v>
      </c>
      <c r="B2007" t="s">
        <v>34</v>
      </c>
      <c r="C2007" t="s">
        <v>457</v>
      </c>
      <c r="D2007" t="s">
        <v>64</v>
      </c>
      <c r="E2007" t="s">
        <v>442</v>
      </c>
      <c r="F2007" t="s">
        <v>19</v>
      </c>
      <c r="G2007" t="s">
        <v>20</v>
      </c>
      <c r="H2007">
        <v>60783.38</v>
      </c>
      <c r="I2007">
        <v>1</v>
      </c>
      <c r="J2007">
        <v>60783.38</v>
      </c>
      <c r="K2007">
        <v>60783.38</v>
      </c>
      <c r="L2007">
        <v>40187.480000000003</v>
      </c>
      <c r="M2007">
        <v>3.7</v>
      </c>
      <c r="N2007">
        <v>39934.879999999997</v>
      </c>
    </row>
    <row r="2008" spans="1:14" x14ac:dyDescent="0.3">
      <c r="A2008" t="s">
        <v>432</v>
      </c>
      <c r="B2008" t="s">
        <v>15</v>
      </c>
      <c r="C2008" t="s">
        <v>458</v>
      </c>
      <c r="D2008" t="s">
        <v>29</v>
      </c>
      <c r="E2008" t="s">
        <v>459</v>
      </c>
      <c r="F2008" t="s">
        <v>19</v>
      </c>
      <c r="G2008" t="s">
        <v>20</v>
      </c>
      <c r="H2008">
        <v>1100000</v>
      </c>
      <c r="I2008">
        <v>1</v>
      </c>
      <c r="J2008">
        <v>1100000</v>
      </c>
      <c r="K2008">
        <v>1100000</v>
      </c>
      <c r="L2008">
        <v>155200</v>
      </c>
      <c r="M2008">
        <v>0</v>
      </c>
      <c r="N2008">
        <v>150600</v>
      </c>
    </row>
    <row r="2009" spans="1:14" x14ac:dyDescent="0.3">
      <c r="A2009" t="s">
        <v>432</v>
      </c>
      <c r="B2009" t="s">
        <v>23</v>
      </c>
      <c r="C2009" t="s">
        <v>458</v>
      </c>
      <c r="D2009" t="s">
        <v>29</v>
      </c>
      <c r="E2009" t="s">
        <v>459</v>
      </c>
      <c r="F2009" t="s">
        <v>19</v>
      </c>
      <c r="G2009" t="s">
        <v>20</v>
      </c>
      <c r="H2009">
        <v>790000</v>
      </c>
      <c r="I2009">
        <v>1</v>
      </c>
      <c r="J2009">
        <v>790000</v>
      </c>
      <c r="K2009">
        <v>790000</v>
      </c>
      <c r="L2009">
        <v>115432</v>
      </c>
      <c r="M2009">
        <v>0</v>
      </c>
      <c r="N2009">
        <v>112442</v>
      </c>
    </row>
    <row r="2010" spans="1:14" x14ac:dyDescent="0.3">
      <c r="A2010" t="s">
        <v>460</v>
      </c>
      <c r="B2010" t="s">
        <v>15</v>
      </c>
      <c r="C2010" t="s">
        <v>461</v>
      </c>
      <c r="D2010" t="s">
        <v>29</v>
      </c>
      <c r="E2010" t="s">
        <v>462</v>
      </c>
      <c r="F2010" t="s">
        <v>19</v>
      </c>
      <c r="G2010" t="s">
        <v>20</v>
      </c>
      <c r="H2010">
        <v>7954.75</v>
      </c>
      <c r="I2010">
        <v>1</v>
      </c>
      <c r="J2010">
        <v>7954.75</v>
      </c>
      <c r="K2010">
        <v>7954.75</v>
      </c>
      <c r="L2010">
        <v>1120</v>
      </c>
      <c r="M2010">
        <v>0</v>
      </c>
      <c r="N2010">
        <v>1120</v>
      </c>
    </row>
    <row r="2011" spans="1:14" x14ac:dyDescent="0.3">
      <c r="A2011" t="s">
        <v>460</v>
      </c>
      <c r="B2011" t="s">
        <v>21</v>
      </c>
      <c r="C2011" t="s">
        <v>461</v>
      </c>
      <c r="D2011" t="s">
        <v>29</v>
      </c>
      <c r="E2011" t="s">
        <v>462</v>
      </c>
      <c r="F2011" t="s">
        <v>19</v>
      </c>
      <c r="G2011" t="s">
        <v>20</v>
      </c>
      <c r="H2011">
        <v>454.56</v>
      </c>
      <c r="I2011">
        <v>50</v>
      </c>
      <c r="J2011">
        <v>22728</v>
      </c>
      <c r="K2011">
        <v>25773.552</v>
      </c>
      <c r="L2011">
        <v>0</v>
      </c>
      <c r="M2011">
        <v>0</v>
      </c>
      <c r="N2011">
        <v>0</v>
      </c>
    </row>
    <row r="2012" spans="1:14" x14ac:dyDescent="0.3">
      <c r="A2012" t="s">
        <v>460</v>
      </c>
      <c r="B2012" t="s">
        <v>22</v>
      </c>
      <c r="C2012" t="s">
        <v>461</v>
      </c>
      <c r="D2012" t="s">
        <v>29</v>
      </c>
      <c r="E2012" t="s">
        <v>462</v>
      </c>
      <c r="F2012" t="s">
        <v>19</v>
      </c>
      <c r="G2012" t="s">
        <v>20</v>
      </c>
      <c r="H2012">
        <v>11363.93</v>
      </c>
      <c r="I2012">
        <v>60</v>
      </c>
      <c r="J2012">
        <v>681835.8</v>
      </c>
      <c r="K2012">
        <v>730359.78110000002</v>
      </c>
      <c r="L2012">
        <v>2260.2399999999998</v>
      </c>
      <c r="M2012">
        <v>2.67</v>
      </c>
      <c r="N2012">
        <v>134028.70000000001</v>
      </c>
    </row>
    <row r="2013" spans="1:14" x14ac:dyDescent="0.3">
      <c r="A2013" t="s">
        <v>460</v>
      </c>
      <c r="B2013" t="s">
        <v>23</v>
      </c>
      <c r="C2013" t="s">
        <v>461</v>
      </c>
      <c r="D2013" t="s">
        <v>29</v>
      </c>
      <c r="E2013" t="s">
        <v>462</v>
      </c>
      <c r="F2013" t="s">
        <v>19</v>
      </c>
      <c r="G2013" t="s">
        <v>20</v>
      </c>
      <c r="H2013">
        <v>6818.36</v>
      </c>
      <c r="I2013">
        <v>1</v>
      </c>
      <c r="J2013">
        <v>6818.36</v>
      </c>
      <c r="K2013">
        <v>6818.36</v>
      </c>
      <c r="L2013">
        <v>0</v>
      </c>
      <c r="M2013">
        <v>0</v>
      </c>
      <c r="N2013">
        <v>0</v>
      </c>
    </row>
    <row r="2014" spans="1:14" x14ac:dyDescent="0.3">
      <c r="A2014" t="s">
        <v>460</v>
      </c>
      <c r="B2014" t="s">
        <v>15</v>
      </c>
      <c r="C2014" t="s">
        <v>463</v>
      </c>
      <c r="D2014" t="s">
        <v>29</v>
      </c>
      <c r="E2014" t="s">
        <v>462</v>
      </c>
      <c r="F2014" t="s">
        <v>19</v>
      </c>
      <c r="G2014" t="s">
        <v>20</v>
      </c>
      <c r="H2014">
        <v>7954.75</v>
      </c>
      <c r="I2014">
        <v>1</v>
      </c>
      <c r="J2014">
        <v>7954.75</v>
      </c>
      <c r="K2014">
        <v>7954.75</v>
      </c>
      <c r="L2014">
        <v>1470</v>
      </c>
      <c r="M2014">
        <v>0</v>
      </c>
      <c r="N2014">
        <v>1470</v>
      </c>
    </row>
    <row r="2015" spans="1:14" x14ac:dyDescent="0.3">
      <c r="A2015" t="s">
        <v>460</v>
      </c>
      <c r="B2015" t="s">
        <v>21</v>
      </c>
      <c r="C2015" t="s">
        <v>463</v>
      </c>
      <c r="D2015" t="s">
        <v>29</v>
      </c>
      <c r="E2015" t="s">
        <v>462</v>
      </c>
      <c r="F2015" t="s">
        <v>19</v>
      </c>
      <c r="G2015" t="s">
        <v>20</v>
      </c>
      <c r="H2015">
        <v>454.56</v>
      </c>
      <c r="I2015">
        <v>50</v>
      </c>
      <c r="J2015">
        <v>22728</v>
      </c>
      <c r="K2015">
        <v>25773.552</v>
      </c>
      <c r="L2015">
        <v>0</v>
      </c>
      <c r="M2015">
        <v>0</v>
      </c>
      <c r="N2015">
        <v>0</v>
      </c>
    </row>
    <row r="2016" spans="1:14" x14ac:dyDescent="0.3">
      <c r="A2016" t="s">
        <v>460</v>
      </c>
      <c r="B2016" t="s">
        <v>22</v>
      </c>
      <c r="C2016" t="s">
        <v>463</v>
      </c>
      <c r="D2016" t="s">
        <v>29</v>
      </c>
      <c r="E2016" t="s">
        <v>462</v>
      </c>
      <c r="F2016" t="s">
        <v>19</v>
      </c>
      <c r="G2016" t="s">
        <v>20</v>
      </c>
      <c r="H2016">
        <v>11363.93</v>
      </c>
      <c r="I2016">
        <v>60</v>
      </c>
      <c r="J2016">
        <v>681835.8</v>
      </c>
      <c r="K2016">
        <v>730359.78110000002</v>
      </c>
      <c r="L2016">
        <v>2021.93</v>
      </c>
      <c r="M2016">
        <v>120.8</v>
      </c>
      <c r="N2016">
        <v>123336</v>
      </c>
    </row>
    <row r="2017" spans="1:14" x14ac:dyDescent="0.3">
      <c r="A2017" t="s">
        <v>460</v>
      </c>
      <c r="B2017" t="s">
        <v>23</v>
      </c>
      <c r="C2017" t="s">
        <v>463</v>
      </c>
      <c r="D2017" t="s">
        <v>29</v>
      </c>
      <c r="E2017" t="s">
        <v>462</v>
      </c>
      <c r="F2017" t="s">
        <v>19</v>
      </c>
      <c r="G2017" t="s">
        <v>20</v>
      </c>
      <c r="H2017">
        <v>6818.36</v>
      </c>
      <c r="I2017">
        <v>1</v>
      </c>
      <c r="J2017">
        <v>6818.36</v>
      </c>
      <c r="K2017">
        <v>6818.36</v>
      </c>
      <c r="L2017">
        <v>0</v>
      </c>
      <c r="M2017">
        <v>0</v>
      </c>
      <c r="N2017">
        <v>0</v>
      </c>
    </row>
    <row r="2018" spans="1:14" x14ac:dyDescent="0.3">
      <c r="A2018" t="s">
        <v>460</v>
      </c>
      <c r="B2018" t="s">
        <v>15</v>
      </c>
      <c r="C2018" t="s">
        <v>464</v>
      </c>
      <c r="D2018" t="s">
        <v>29</v>
      </c>
      <c r="E2018" t="s">
        <v>462</v>
      </c>
      <c r="F2018" t="s">
        <v>19</v>
      </c>
      <c r="G2018" t="s">
        <v>20</v>
      </c>
      <c r="H2018">
        <v>7954.75</v>
      </c>
      <c r="I2018">
        <v>1</v>
      </c>
      <c r="J2018">
        <v>7954.75</v>
      </c>
      <c r="K2018">
        <v>7954.75</v>
      </c>
      <c r="L2018">
        <v>350</v>
      </c>
      <c r="M2018">
        <v>0</v>
      </c>
      <c r="N2018">
        <v>350</v>
      </c>
    </row>
    <row r="2019" spans="1:14" x14ac:dyDescent="0.3">
      <c r="A2019" t="s">
        <v>460</v>
      </c>
      <c r="B2019" t="s">
        <v>21</v>
      </c>
      <c r="C2019" t="s">
        <v>464</v>
      </c>
      <c r="D2019" t="s">
        <v>29</v>
      </c>
      <c r="E2019" t="s">
        <v>462</v>
      </c>
      <c r="F2019" t="s">
        <v>19</v>
      </c>
      <c r="G2019" t="s">
        <v>20</v>
      </c>
      <c r="H2019">
        <v>454.56</v>
      </c>
      <c r="I2019">
        <v>50</v>
      </c>
      <c r="J2019">
        <v>22728</v>
      </c>
      <c r="K2019">
        <v>25773.552</v>
      </c>
      <c r="L2019">
        <v>61.38</v>
      </c>
      <c r="M2019">
        <v>0</v>
      </c>
      <c r="N2019">
        <v>3356</v>
      </c>
    </row>
    <row r="2020" spans="1:14" x14ac:dyDescent="0.3">
      <c r="A2020" t="s">
        <v>460</v>
      </c>
      <c r="B2020" t="s">
        <v>22</v>
      </c>
      <c r="C2020" t="s">
        <v>464</v>
      </c>
      <c r="D2020" t="s">
        <v>29</v>
      </c>
      <c r="E2020" t="s">
        <v>462</v>
      </c>
      <c r="F2020" t="s">
        <v>19</v>
      </c>
      <c r="G2020" t="s">
        <v>20</v>
      </c>
      <c r="H2020">
        <v>11363.93</v>
      </c>
      <c r="I2020">
        <v>60</v>
      </c>
      <c r="J2020">
        <v>681835.8</v>
      </c>
      <c r="K2020">
        <v>730359.78110000002</v>
      </c>
      <c r="L2020">
        <v>7946.09</v>
      </c>
      <c r="M2020">
        <v>375.99</v>
      </c>
      <c r="N2020">
        <v>436691.6</v>
      </c>
    </row>
    <row r="2021" spans="1:14" x14ac:dyDescent="0.3">
      <c r="A2021" t="s">
        <v>460</v>
      </c>
      <c r="B2021" t="s">
        <v>23</v>
      </c>
      <c r="C2021" t="s">
        <v>464</v>
      </c>
      <c r="D2021" t="s">
        <v>29</v>
      </c>
      <c r="E2021" t="s">
        <v>462</v>
      </c>
      <c r="F2021" t="s">
        <v>19</v>
      </c>
      <c r="G2021" t="s">
        <v>20</v>
      </c>
      <c r="H2021">
        <v>6818.36</v>
      </c>
      <c r="I2021">
        <v>1</v>
      </c>
      <c r="J2021">
        <v>6818.36</v>
      </c>
      <c r="K2021">
        <v>6818.36</v>
      </c>
      <c r="L2021">
        <v>0</v>
      </c>
      <c r="M2021">
        <v>0</v>
      </c>
      <c r="N2021">
        <v>0</v>
      </c>
    </row>
    <row r="2022" spans="1:14" x14ac:dyDescent="0.3">
      <c r="A2022" t="s">
        <v>460</v>
      </c>
      <c r="B2022" t="s">
        <v>15</v>
      </c>
      <c r="C2022" t="s">
        <v>465</v>
      </c>
      <c r="D2022" t="s">
        <v>29</v>
      </c>
      <c r="E2022" t="s">
        <v>462</v>
      </c>
      <c r="F2022" t="s">
        <v>19</v>
      </c>
      <c r="G2022" t="s">
        <v>20</v>
      </c>
      <c r="H2022">
        <v>7954.75</v>
      </c>
      <c r="I2022">
        <v>1</v>
      </c>
      <c r="J2022">
        <v>7954.75</v>
      </c>
      <c r="K2022">
        <v>7954.75</v>
      </c>
      <c r="L2022">
        <v>50</v>
      </c>
      <c r="M2022">
        <v>0</v>
      </c>
      <c r="N2022">
        <v>50</v>
      </c>
    </row>
    <row r="2023" spans="1:14" x14ac:dyDescent="0.3">
      <c r="A2023" t="s">
        <v>460</v>
      </c>
      <c r="B2023" t="s">
        <v>21</v>
      </c>
      <c r="C2023" t="s">
        <v>465</v>
      </c>
      <c r="D2023" t="s">
        <v>29</v>
      </c>
      <c r="E2023" t="s">
        <v>462</v>
      </c>
      <c r="F2023" t="s">
        <v>19</v>
      </c>
      <c r="G2023" t="s">
        <v>20</v>
      </c>
      <c r="H2023">
        <v>454.56</v>
      </c>
      <c r="I2023">
        <v>50</v>
      </c>
      <c r="J2023">
        <v>22728</v>
      </c>
      <c r="K2023">
        <v>25773.552</v>
      </c>
      <c r="L2023">
        <v>104.75</v>
      </c>
      <c r="M2023">
        <v>0</v>
      </c>
      <c r="N2023">
        <v>5633</v>
      </c>
    </row>
    <row r="2024" spans="1:14" x14ac:dyDescent="0.3">
      <c r="A2024" t="s">
        <v>460</v>
      </c>
      <c r="B2024" t="s">
        <v>22</v>
      </c>
      <c r="C2024" t="s">
        <v>465</v>
      </c>
      <c r="D2024" t="s">
        <v>29</v>
      </c>
      <c r="E2024" t="s">
        <v>462</v>
      </c>
      <c r="F2024" t="s">
        <v>19</v>
      </c>
      <c r="G2024" t="s">
        <v>20</v>
      </c>
      <c r="H2024">
        <v>11363.93</v>
      </c>
      <c r="I2024">
        <v>60</v>
      </c>
      <c r="J2024">
        <v>681835.8</v>
      </c>
      <c r="K2024">
        <v>730359.78110000002</v>
      </c>
      <c r="L2024">
        <v>5369.91</v>
      </c>
      <c r="M2024">
        <v>296.32</v>
      </c>
      <c r="N2024">
        <v>294203.52000000002</v>
      </c>
    </row>
    <row r="2025" spans="1:14" x14ac:dyDescent="0.3">
      <c r="A2025" t="s">
        <v>460</v>
      </c>
      <c r="B2025" t="s">
        <v>23</v>
      </c>
      <c r="C2025" t="s">
        <v>465</v>
      </c>
      <c r="D2025" t="s">
        <v>29</v>
      </c>
      <c r="E2025" t="s">
        <v>462</v>
      </c>
      <c r="F2025" t="s">
        <v>19</v>
      </c>
      <c r="G2025" t="s">
        <v>20</v>
      </c>
      <c r="H2025">
        <v>6818.36</v>
      </c>
      <c r="I2025">
        <v>1</v>
      </c>
      <c r="J2025">
        <v>6818.36</v>
      </c>
      <c r="K2025">
        <v>6818.36</v>
      </c>
      <c r="L2025">
        <v>0</v>
      </c>
      <c r="M2025">
        <v>0</v>
      </c>
      <c r="N2025">
        <v>0</v>
      </c>
    </row>
    <row r="2026" spans="1:14" x14ac:dyDescent="0.3">
      <c r="A2026" t="s">
        <v>460</v>
      </c>
      <c r="B2026" t="s">
        <v>15</v>
      </c>
      <c r="C2026" t="s">
        <v>466</v>
      </c>
      <c r="D2026" t="s">
        <v>17</v>
      </c>
      <c r="E2026" t="s">
        <v>462</v>
      </c>
      <c r="F2026" t="s">
        <v>19</v>
      </c>
      <c r="G2026" t="s">
        <v>20</v>
      </c>
      <c r="H2026">
        <v>19202.400000000001</v>
      </c>
      <c r="I2026">
        <v>1</v>
      </c>
      <c r="J2026">
        <v>19202.400000000001</v>
      </c>
      <c r="K2026">
        <v>19202.400000000001</v>
      </c>
      <c r="L2026">
        <v>300</v>
      </c>
      <c r="M2026">
        <v>0</v>
      </c>
      <c r="N2026">
        <v>300</v>
      </c>
    </row>
    <row r="2027" spans="1:14" x14ac:dyDescent="0.3">
      <c r="A2027" t="s">
        <v>460</v>
      </c>
      <c r="B2027" t="s">
        <v>21</v>
      </c>
      <c r="C2027" t="s">
        <v>466</v>
      </c>
      <c r="D2027" t="s">
        <v>17</v>
      </c>
      <c r="E2027" t="s">
        <v>462</v>
      </c>
      <c r="F2027" t="s">
        <v>19</v>
      </c>
      <c r="G2027" t="s">
        <v>20</v>
      </c>
      <c r="H2027">
        <v>996.28</v>
      </c>
      <c r="I2027">
        <v>50</v>
      </c>
      <c r="J2027">
        <v>49814</v>
      </c>
      <c r="K2027">
        <v>56489.076000000001</v>
      </c>
      <c r="L2027">
        <v>5.45</v>
      </c>
      <c r="M2027">
        <v>0</v>
      </c>
      <c r="N2027">
        <v>312</v>
      </c>
    </row>
    <row r="2028" spans="1:14" x14ac:dyDescent="0.3">
      <c r="A2028" t="s">
        <v>460</v>
      </c>
      <c r="B2028" t="s">
        <v>22</v>
      </c>
      <c r="C2028" t="s">
        <v>466</v>
      </c>
      <c r="D2028" t="s">
        <v>17</v>
      </c>
      <c r="E2028" t="s">
        <v>462</v>
      </c>
      <c r="F2028" t="s">
        <v>19</v>
      </c>
      <c r="G2028" t="s">
        <v>20</v>
      </c>
      <c r="H2028">
        <v>30209.64</v>
      </c>
      <c r="I2028">
        <v>60</v>
      </c>
      <c r="J2028">
        <v>1812578.4</v>
      </c>
      <c r="K2028">
        <v>1941573.5628</v>
      </c>
      <c r="L2028">
        <v>8304.6299999999992</v>
      </c>
      <c r="M2028">
        <v>421.12</v>
      </c>
      <c r="N2028">
        <v>473641.59</v>
      </c>
    </row>
    <row r="2029" spans="1:14" x14ac:dyDescent="0.3">
      <c r="A2029" t="s">
        <v>460</v>
      </c>
      <c r="B2029" t="s">
        <v>23</v>
      </c>
      <c r="C2029" t="s">
        <v>466</v>
      </c>
      <c r="D2029" t="s">
        <v>17</v>
      </c>
      <c r="E2029" t="s">
        <v>462</v>
      </c>
      <c r="F2029" t="s">
        <v>19</v>
      </c>
      <c r="G2029" t="s">
        <v>20</v>
      </c>
      <c r="H2029">
        <v>18479.3</v>
      </c>
      <c r="I2029">
        <v>1</v>
      </c>
      <c r="J2029">
        <v>18479.3</v>
      </c>
      <c r="K2029">
        <v>18479.3</v>
      </c>
      <c r="L2029">
        <v>0</v>
      </c>
      <c r="M2029">
        <v>0</v>
      </c>
      <c r="N2029">
        <v>0</v>
      </c>
    </row>
    <row r="2030" spans="1:14" x14ac:dyDescent="0.3">
      <c r="A2030" t="s">
        <v>460</v>
      </c>
      <c r="B2030" t="s">
        <v>15</v>
      </c>
      <c r="C2030" t="s">
        <v>467</v>
      </c>
      <c r="D2030" t="s">
        <v>17</v>
      </c>
      <c r="E2030" t="s">
        <v>462</v>
      </c>
      <c r="F2030" t="s">
        <v>19</v>
      </c>
      <c r="G2030" t="s">
        <v>20</v>
      </c>
      <c r="H2030">
        <v>19202.400000000001</v>
      </c>
      <c r="I2030">
        <v>1</v>
      </c>
      <c r="J2030">
        <v>19202.400000000001</v>
      </c>
      <c r="K2030">
        <v>19202.400000000001</v>
      </c>
      <c r="L2030">
        <v>7685</v>
      </c>
      <c r="M2030">
        <v>0</v>
      </c>
      <c r="N2030">
        <v>7685</v>
      </c>
    </row>
    <row r="2031" spans="1:14" x14ac:dyDescent="0.3">
      <c r="A2031" t="s">
        <v>460</v>
      </c>
      <c r="B2031" t="s">
        <v>21</v>
      </c>
      <c r="C2031" t="s">
        <v>467</v>
      </c>
      <c r="D2031" t="s">
        <v>17</v>
      </c>
      <c r="E2031" t="s">
        <v>462</v>
      </c>
      <c r="F2031" t="s">
        <v>19</v>
      </c>
      <c r="G2031" t="s">
        <v>20</v>
      </c>
      <c r="H2031">
        <v>996.28</v>
      </c>
      <c r="I2031">
        <v>50</v>
      </c>
      <c r="J2031">
        <v>49814</v>
      </c>
      <c r="K2031">
        <v>56489.076000000001</v>
      </c>
      <c r="L2031">
        <v>845.33</v>
      </c>
      <c r="M2031">
        <v>0</v>
      </c>
      <c r="N2031">
        <v>45506</v>
      </c>
    </row>
    <row r="2032" spans="1:14" x14ac:dyDescent="0.3">
      <c r="A2032" t="s">
        <v>460</v>
      </c>
      <c r="B2032" t="s">
        <v>22</v>
      </c>
      <c r="C2032" t="s">
        <v>467</v>
      </c>
      <c r="D2032" t="s">
        <v>17</v>
      </c>
      <c r="E2032" t="s">
        <v>462</v>
      </c>
      <c r="F2032" t="s">
        <v>19</v>
      </c>
      <c r="G2032" t="s">
        <v>20</v>
      </c>
      <c r="H2032">
        <v>30209.64</v>
      </c>
      <c r="I2032">
        <v>60</v>
      </c>
      <c r="J2032">
        <v>1812578.4</v>
      </c>
      <c r="K2032">
        <v>1941573.5628</v>
      </c>
      <c r="L2032">
        <v>52800.7</v>
      </c>
      <c r="M2032">
        <v>2993.66</v>
      </c>
      <c r="N2032">
        <v>3081831.84</v>
      </c>
    </row>
    <row r="2033" spans="1:14" x14ac:dyDescent="0.3">
      <c r="A2033" t="s">
        <v>460</v>
      </c>
      <c r="B2033" t="s">
        <v>23</v>
      </c>
      <c r="C2033" t="s">
        <v>467</v>
      </c>
      <c r="D2033" t="s">
        <v>17</v>
      </c>
      <c r="E2033" t="s">
        <v>462</v>
      </c>
      <c r="F2033" t="s">
        <v>19</v>
      </c>
      <c r="G2033" t="s">
        <v>20</v>
      </c>
      <c r="H2033">
        <v>18479.3</v>
      </c>
      <c r="I2033">
        <v>1</v>
      </c>
      <c r="J2033">
        <v>18479.3</v>
      </c>
      <c r="K2033">
        <v>18479.3</v>
      </c>
      <c r="L2033">
        <v>0</v>
      </c>
      <c r="M2033">
        <v>0</v>
      </c>
      <c r="N2033">
        <v>-3320</v>
      </c>
    </row>
    <row r="2034" spans="1:14" x14ac:dyDescent="0.3">
      <c r="A2034" t="s">
        <v>460</v>
      </c>
      <c r="B2034" t="s">
        <v>15</v>
      </c>
      <c r="C2034" t="s">
        <v>468</v>
      </c>
      <c r="D2034" t="s">
        <v>29</v>
      </c>
      <c r="E2034" t="s">
        <v>462</v>
      </c>
      <c r="F2034" t="s">
        <v>19</v>
      </c>
      <c r="G2034" t="s">
        <v>20</v>
      </c>
      <c r="H2034">
        <v>30177.67</v>
      </c>
      <c r="I2034">
        <v>1</v>
      </c>
      <c r="J2034">
        <v>30177.67</v>
      </c>
      <c r="K2034">
        <v>30177.67</v>
      </c>
      <c r="L2034">
        <v>6360</v>
      </c>
      <c r="M2034">
        <v>0</v>
      </c>
      <c r="N2034">
        <v>6360</v>
      </c>
    </row>
    <row r="2035" spans="1:14" x14ac:dyDescent="0.3">
      <c r="A2035" t="s">
        <v>460</v>
      </c>
      <c r="B2035" t="s">
        <v>21</v>
      </c>
      <c r="C2035" t="s">
        <v>468</v>
      </c>
      <c r="D2035" t="s">
        <v>29</v>
      </c>
      <c r="E2035" t="s">
        <v>462</v>
      </c>
      <c r="F2035" t="s">
        <v>19</v>
      </c>
      <c r="G2035" t="s">
        <v>20</v>
      </c>
      <c r="H2035">
        <v>1565.7</v>
      </c>
      <c r="I2035">
        <v>50</v>
      </c>
      <c r="J2035">
        <v>78285</v>
      </c>
      <c r="K2035">
        <v>88775.19</v>
      </c>
      <c r="L2035">
        <v>48.32</v>
      </c>
      <c r="M2035">
        <v>0</v>
      </c>
      <c r="N2035">
        <v>2745</v>
      </c>
    </row>
    <row r="2036" spans="1:14" x14ac:dyDescent="0.3">
      <c r="A2036" t="s">
        <v>460</v>
      </c>
      <c r="B2036" t="s">
        <v>22</v>
      </c>
      <c r="C2036" t="s">
        <v>468</v>
      </c>
      <c r="D2036" t="s">
        <v>29</v>
      </c>
      <c r="E2036" t="s">
        <v>462</v>
      </c>
      <c r="F2036" t="s">
        <v>19</v>
      </c>
      <c r="G2036" t="s">
        <v>20</v>
      </c>
      <c r="H2036">
        <v>47476.19</v>
      </c>
      <c r="I2036">
        <v>60</v>
      </c>
      <c r="J2036">
        <v>2848571.4</v>
      </c>
      <c r="K2036">
        <v>3051294.7313000001</v>
      </c>
      <c r="L2036">
        <v>42372.54</v>
      </c>
      <c r="M2036">
        <v>1738.65</v>
      </c>
      <c r="N2036">
        <v>2575244.13</v>
      </c>
    </row>
    <row r="2037" spans="1:14" x14ac:dyDescent="0.3">
      <c r="A2037" t="s">
        <v>460</v>
      </c>
      <c r="B2037" t="s">
        <v>23</v>
      </c>
      <c r="C2037" t="s">
        <v>468</v>
      </c>
      <c r="D2037" t="s">
        <v>29</v>
      </c>
      <c r="E2037" t="s">
        <v>462</v>
      </c>
      <c r="F2037" t="s">
        <v>19</v>
      </c>
      <c r="G2037" t="s">
        <v>20</v>
      </c>
      <c r="H2037">
        <v>29041.279999999999</v>
      </c>
      <c r="I2037">
        <v>1</v>
      </c>
      <c r="J2037">
        <v>29041.279999999999</v>
      </c>
      <c r="K2037">
        <v>29041.279999999999</v>
      </c>
      <c r="L2037">
        <v>0</v>
      </c>
      <c r="M2037">
        <v>0</v>
      </c>
      <c r="N2037">
        <v>0</v>
      </c>
    </row>
    <row r="2038" spans="1:14" x14ac:dyDescent="0.3">
      <c r="A2038" t="s">
        <v>460</v>
      </c>
      <c r="B2038" t="s">
        <v>15</v>
      </c>
      <c r="C2038" t="s">
        <v>469</v>
      </c>
      <c r="D2038" t="s">
        <v>29</v>
      </c>
      <c r="E2038" t="s">
        <v>462</v>
      </c>
      <c r="F2038" t="s">
        <v>19</v>
      </c>
      <c r="G2038" t="s">
        <v>20</v>
      </c>
      <c r="H2038">
        <v>30177.67</v>
      </c>
      <c r="I2038">
        <v>1</v>
      </c>
      <c r="J2038">
        <v>30177.67</v>
      </c>
      <c r="K2038">
        <v>30177.67</v>
      </c>
      <c r="L2038">
        <v>18432</v>
      </c>
      <c r="M2038">
        <v>0</v>
      </c>
      <c r="N2038">
        <v>18432</v>
      </c>
    </row>
    <row r="2039" spans="1:14" x14ac:dyDescent="0.3">
      <c r="A2039" t="s">
        <v>460</v>
      </c>
      <c r="B2039" t="s">
        <v>21</v>
      </c>
      <c r="C2039" t="s">
        <v>469</v>
      </c>
      <c r="D2039" t="s">
        <v>29</v>
      </c>
      <c r="E2039" t="s">
        <v>462</v>
      </c>
      <c r="F2039" t="s">
        <v>19</v>
      </c>
      <c r="G2039" t="s">
        <v>20</v>
      </c>
      <c r="H2039">
        <v>1565.7</v>
      </c>
      <c r="I2039">
        <v>50</v>
      </c>
      <c r="J2039">
        <v>78285</v>
      </c>
      <c r="K2039">
        <v>88775.19</v>
      </c>
      <c r="L2039">
        <v>4342.67</v>
      </c>
      <c r="M2039">
        <v>0</v>
      </c>
      <c r="N2039">
        <v>243796.03</v>
      </c>
    </row>
    <row r="2040" spans="1:14" x14ac:dyDescent="0.3">
      <c r="A2040" t="s">
        <v>460</v>
      </c>
      <c r="B2040" t="s">
        <v>22</v>
      </c>
      <c r="C2040" t="s">
        <v>469</v>
      </c>
      <c r="D2040" t="s">
        <v>29</v>
      </c>
      <c r="E2040" t="s">
        <v>462</v>
      </c>
      <c r="F2040" t="s">
        <v>19</v>
      </c>
      <c r="G2040" t="s">
        <v>20</v>
      </c>
      <c r="H2040">
        <v>47476.19</v>
      </c>
      <c r="I2040">
        <v>60</v>
      </c>
      <c r="J2040">
        <v>2848571.4</v>
      </c>
      <c r="K2040">
        <v>3051294.7313000001</v>
      </c>
      <c r="L2040">
        <v>21625.33</v>
      </c>
      <c r="M2040">
        <v>210.5</v>
      </c>
      <c r="N2040">
        <v>1472775.28</v>
      </c>
    </row>
    <row r="2041" spans="1:14" x14ac:dyDescent="0.3">
      <c r="A2041" t="s">
        <v>460</v>
      </c>
      <c r="B2041" t="s">
        <v>23</v>
      </c>
      <c r="C2041" t="s">
        <v>469</v>
      </c>
      <c r="D2041" t="s">
        <v>29</v>
      </c>
      <c r="E2041" t="s">
        <v>462</v>
      </c>
      <c r="F2041" t="s">
        <v>19</v>
      </c>
      <c r="G2041" t="s">
        <v>20</v>
      </c>
      <c r="H2041">
        <v>29041.279999999999</v>
      </c>
      <c r="I2041">
        <v>1</v>
      </c>
      <c r="J2041">
        <v>29041.279999999999</v>
      </c>
      <c r="K2041">
        <v>29041.279999999999</v>
      </c>
      <c r="L2041">
        <v>0</v>
      </c>
      <c r="M2041">
        <v>0</v>
      </c>
      <c r="N2041">
        <v>0</v>
      </c>
    </row>
    <row r="2042" spans="1:14" x14ac:dyDescent="0.3">
      <c r="A2042" t="s">
        <v>460</v>
      </c>
      <c r="B2042" t="s">
        <v>15</v>
      </c>
      <c r="C2042" t="s">
        <v>470</v>
      </c>
      <c r="D2042" t="s">
        <v>17</v>
      </c>
      <c r="E2042" t="s">
        <v>462</v>
      </c>
      <c r="F2042" t="s">
        <v>19</v>
      </c>
      <c r="G2042" t="s">
        <v>20</v>
      </c>
      <c r="H2042">
        <v>19202.400000000001</v>
      </c>
      <c r="I2042">
        <v>1</v>
      </c>
      <c r="J2042">
        <v>19202.400000000001</v>
      </c>
      <c r="K2042">
        <v>19202.400000000001</v>
      </c>
      <c r="L2042">
        <v>11815</v>
      </c>
      <c r="M2042">
        <v>0</v>
      </c>
      <c r="N2042">
        <v>11815</v>
      </c>
    </row>
    <row r="2043" spans="1:14" x14ac:dyDescent="0.3">
      <c r="A2043" t="s">
        <v>460</v>
      </c>
      <c r="B2043" t="s">
        <v>21</v>
      </c>
      <c r="C2043" t="s">
        <v>470</v>
      </c>
      <c r="D2043" t="s">
        <v>17</v>
      </c>
      <c r="E2043" t="s">
        <v>462</v>
      </c>
      <c r="F2043" t="s">
        <v>19</v>
      </c>
      <c r="G2043" t="s">
        <v>20</v>
      </c>
      <c r="H2043">
        <v>996.28</v>
      </c>
      <c r="I2043">
        <v>50</v>
      </c>
      <c r="J2043">
        <v>49814</v>
      </c>
      <c r="K2043">
        <v>56489.076000000001</v>
      </c>
      <c r="L2043">
        <v>6.83</v>
      </c>
      <c r="M2043">
        <v>0</v>
      </c>
      <c r="N2043">
        <v>378</v>
      </c>
    </row>
    <row r="2044" spans="1:14" x14ac:dyDescent="0.3">
      <c r="A2044" t="s">
        <v>460</v>
      </c>
      <c r="B2044" t="s">
        <v>22</v>
      </c>
      <c r="C2044" t="s">
        <v>470</v>
      </c>
      <c r="D2044" t="s">
        <v>17</v>
      </c>
      <c r="E2044" t="s">
        <v>462</v>
      </c>
      <c r="F2044" t="s">
        <v>19</v>
      </c>
      <c r="G2044" t="s">
        <v>20</v>
      </c>
      <c r="H2044">
        <v>30209.64</v>
      </c>
      <c r="I2044">
        <v>60</v>
      </c>
      <c r="J2044">
        <v>1812578.4</v>
      </c>
      <c r="K2044">
        <v>1941573.5628</v>
      </c>
      <c r="L2044">
        <v>43005.14</v>
      </c>
      <c r="M2044">
        <v>1329.28</v>
      </c>
      <c r="N2044">
        <v>2543677.64</v>
      </c>
    </row>
    <row r="2045" spans="1:14" x14ac:dyDescent="0.3">
      <c r="A2045" t="s">
        <v>460</v>
      </c>
      <c r="B2045" t="s">
        <v>23</v>
      </c>
      <c r="C2045" t="s">
        <v>470</v>
      </c>
      <c r="D2045" t="s">
        <v>17</v>
      </c>
      <c r="E2045" t="s">
        <v>462</v>
      </c>
      <c r="F2045" t="s">
        <v>19</v>
      </c>
      <c r="G2045" t="s">
        <v>20</v>
      </c>
      <c r="H2045">
        <v>18479.3</v>
      </c>
      <c r="I2045">
        <v>1</v>
      </c>
      <c r="J2045">
        <v>18479.3</v>
      </c>
      <c r="K2045">
        <v>18479.3</v>
      </c>
      <c r="L2045">
        <v>0</v>
      </c>
      <c r="M2045">
        <v>0</v>
      </c>
      <c r="N2045">
        <v>0</v>
      </c>
    </row>
    <row r="2046" spans="1:14" x14ac:dyDescent="0.3">
      <c r="A2046" t="s">
        <v>460</v>
      </c>
      <c r="B2046" t="s">
        <v>15</v>
      </c>
      <c r="C2046" t="s">
        <v>471</v>
      </c>
      <c r="D2046" t="s">
        <v>29</v>
      </c>
      <c r="E2046" t="s">
        <v>462</v>
      </c>
      <c r="F2046" t="s">
        <v>19</v>
      </c>
      <c r="G2046" t="s">
        <v>20</v>
      </c>
      <c r="H2046">
        <v>30177.67</v>
      </c>
      <c r="I2046">
        <v>1</v>
      </c>
      <c r="J2046">
        <v>30177.67</v>
      </c>
      <c r="K2046">
        <v>30177.67</v>
      </c>
      <c r="L2046">
        <v>15905</v>
      </c>
      <c r="M2046">
        <v>0</v>
      </c>
      <c r="N2046">
        <v>15905</v>
      </c>
    </row>
    <row r="2047" spans="1:14" x14ac:dyDescent="0.3">
      <c r="A2047" t="s">
        <v>460</v>
      </c>
      <c r="B2047" t="s">
        <v>21</v>
      </c>
      <c r="C2047" t="s">
        <v>471</v>
      </c>
      <c r="D2047" t="s">
        <v>29</v>
      </c>
      <c r="E2047" t="s">
        <v>462</v>
      </c>
      <c r="F2047" t="s">
        <v>19</v>
      </c>
      <c r="G2047" t="s">
        <v>20</v>
      </c>
      <c r="H2047">
        <v>1565.7</v>
      </c>
      <c r="I2047">
        <v>50</v>
      </c>
      <c r="J2047">
        <v>78285</v>
      </c>
      <c r="K2047">
        <v>88775.19</v>
      </c>
      <c r="L2047">
        <v>130.36000000000001</v>
      </c>
      <c r="M2047">
        <v>0</v>
      </c>
      <c r="N2047">
        <v>7841</v>
      </c>
    </row>
    <row r="2048" spans="1:14" x14ac:dyDescent="0.3">
      <c r="A2048" t="s">
        <v>460</v>
      </c>
      <c r="B2048" t="s">
        <v>22</v>
      </c>
      <c r="C2048" t="s">
        <v>471</v>
      </c>
      <c r="D2048" t="s">
        <v>29</v>
      </c>
      <c r="E2048" t="s">
        <v>462</v>
      </c>
      <c r="F2048" t="s">
        <v>19</v>
      </c>
      <c r="G2048" t="s">
        <v>20</v>
      </c>
      <c r="H2048">
        <v>47476.19</v>
      </c>
      <c r="I2048">
        <v>60</v>
      </c>
      <c r="J2048">
        <v>2848571.4</v>
      </c>
      <c r="K2048">
        <v>3051294.7313000001</v>
      </c>
      <c r="L2048">
        <v>15353.26</v>
      </c>
      <c r="M2048">
        <v>589.5</v>
      </c>
      <c r="N2048">
        <v>1114012.8899999999</v>
      </c>
    </row>
    <row r="2049" spans="1:14" x14ac:dyDescent="0.3">
      <c r="A2049" t="s">
        <v>460</v>
      </c>
      <c r="B2049" t="s">
        <v>23</v>
      </c>
      <c r="C2049" t="s">
        <v>471</v>
      </c>
      <c r="D2049" t="s">
        <v>29</v>
      </c>
      <c r="E2049" t="s">
        <v>462</v>
      </c>
      <c r="F2049" t="s">
        <v>19</v>
      </c>
      <c r="G2049" t="s">
        <v>20</v>
      </c>
      <c r="H2049">
        <v>29041.279999999999</v>
      </c>
      <c r="I2049">
        <v>1</v>
      </c>
      <c r="J2049">
        <v>29041.279999999999</v>
      </c>
      <c r="K2049">
        <v>29041.279999999999</v>
      </c>
      <c r="L2049">
        <v>0</v>
      </c>
      <c r="M2049">
        <v>0</v>
      </c>
      <c r="N2049">
        <v>0</v>
      </c>
    </row>
    <row r="2050" spans="1:14" x14ac:dyDescent="0.3">
      <c r="A2050" t="s">
        <v>460</v>
      </c>
      <c r="B2050" t="s">
        <v>15</v>
      </c>
      <c r="C2050" t="s">
        <v>472</v>
      </c>
      <c r="D2050" t="s">
        <v>17</v>
      </c>
      <c r="E2050" t="s">
        <v>462</v>
      </c>
      <c r="F2050" t="s">
        <v>19</v>
      </c>
      <c r="G2050" t="s">
        <v>20</v>
      </c>
      <c r="H2050">
        <v>19202.400000000001</v>
      </c>
      <c r="I2050">
        <v>1</v>
      </c>
      <c r="J2050">
        <v>19202.400000000001</v>
      </c>
      <c r="K2050">
        <v>19202.400000000001</v>
      </c>
      <c r="L2050">
        <v>9020</v>
      </c>
      <c r="M2050">
        <v>0</v>
      </c>
      <c r="N2050">
        <v>9020</v>
      </c>
    </row>
    <row r="2051" spans="1:14" x14ac:dyDescent="0.3">
      <c r="A2051" t="s">
        <v>460</v>
      </c>
      <c r="B2051" t="s">
        <v>21</v>
      </c>
      <c r="C2051" t="s">
        <v>472</v>
      </c>
      <c r="D2051" t="s">
        <v>17</v>
      </c>
      <c r="E2051" t="s">
        <v>462</v>
      </c>
      <c r="F2051" t="s">
        <v>19</v>
      </c>
      <c r="G2051" t="s">
        <v>20</v>
      </c>
      <c r="H2051">
        <v>996.28</v>
      </c>
      <c r="I2051">
        <v>50</v>
      </c>
      <c r="J2051">
        <v>49814</v>
      </c>
      <c r="K2051">
        <v>56489.076000000001</v>
      </c>
      <c r="L2051">
        <v>458.1</v>
      </c>
      <c r="M2051">
        <v>0</v>
      </c>
      <c r="N2051">
        <v>25964.98</v>
      </c>
    </row>
    <row r="2052" spans="1:14" x14ac:dyDescent="0.3">
      <c r="A2052" t="s">
        <v>460</v>
      </c>
      <c r="B2052" t="s">
        <v>22</v>
      </c>
      <c r="C2052" t="s">
        <v>472</v>
      </c>
      <c r="D2052" t="s">
        <v>17</v>
      </c>
      <c r="E2052" t="s">
        <v>462</v>
      </c>
      <c r="F2052" t="s">
        <v>19</v>
      </c>
      <c r="G2052" t="s">
        <v>20</v>
      </c>
      <c r="H2052">
        <v>30209.64</v>
      </c>
      <c r="I2052">
        <v>60</v>
      </c>
      <c r="J2052">
        <v>1812578.4</v>
      </c>
      <c r="K2052">
        <v>1941573.5628</v>
      </c>
      <c r="L2052">
        <v>45528.01</v>
      </c>
      <c r="M2052">
        <v>1240.1600000000001</v>
      </c>
      <c r="N2052">
        <v>2737723.41</v>
      </c>
    </row>
    <row r="2053" spans="1:14" x14ac:dyDescent="0.3">
      <c r="A2053" t="s">
        <v>460</v>
      </c>
      <c r="B2053" t="s">
        <v>23</v>
      </c>
      <c r="C2053" t="s">
        <v>472</v>
      </c>
      <c r="D2053" t="s">
        <v>17</v>
      </c>
      <c r="E2053" t="s">
        <v>462</v>
      </c>
      <c r="F2053" t="s">
        <v>19</v>
      </c>
      <c r="G2053" t="s">
        <v>20</v>
      </c>
      <c r="H2053">
        <v>18479.3</v>
      </c>
      <c r="I2053">
        <v>1</v>
      </c>
      <c r="J2053">
        <v>18479.3</v>
      </c>
      <c r="K2053">
        <v>18479.3</v>
      </c>
      <c r="L2053">
        <v>0</v>
      </c>
      <c r="M2053">
        <v>0</v>
      </c>
      <c r="N2053">
        <v>0</v>
      </c>
    </row>
    <row r="2054" spans="1:14" x14ac:dyDescent="0.3">
      <c r="A2054" t="s">
        <v>460</v>
      </c>
      <c r="B2054" t="s">
        <v>15</v>
      </c>
      <c r="C2054" t="s">
        <v>473</v>
      </c>
      <c r="D2054" t="s">
        <v>17</v>
      </c>
      <c r="E2054" t="s">
        <v>462</v>
      </c>
      <c r="F2054" t="s">
        <v>19</v>
      </c>
      <c r="G2054" t="s">
        <v>20</v>
      </c>
      <c r="H2054">
        <v>19202.400000000001</v>
      </c>
      <c r="I2054">
        <v>1</v>
      </c>
      <c r="J2054">
        <v>19202.400000000001</v>
      </c>
      <c r="K2054">
        <v>19202.400000000001</v>
      </c>
      <c r="L2054">
        <v>2470</v>
      </c>
      <c r="M2054">
        <v>0</v>
      </c>
      <c r="N2054">
        <v>2470</v>
      </c>
    </row>
    <row r="2055" spans="1:14" x14ac:dyDescent="0.3">
      <c r="A2055" t="s">
        <v>460</v>
      </c>
      <c r="B2055" t="s">
        <v>21</v>
      </c>
      <c r="C2055" t="s">
        <v>473</v>
      </c>
      <c r="D2055" t="s">
        <v>17</v>
      </c>
      <c r="E2055" t="s">
        <v>462</v>
      </c>
      <c r="F2055" t="s">
        <v>19</v>
      </c>
      <c r="G2055" t="s">
        <v>20</v>
      </c>
      <c r="H2055">
        <v>996.28</v>
      </c>
      <c r="I2055">
        <v>50</v>
      </c>
      <c r="J2055">
        <v>49814</v>
      </c>
      <c r="K2055">
        <v>56489.076000000001</v>
      </c>
      <c r="L2055">
        <v>26.7</v>
      </c>
      <c r="M2055">
        <v>0</v>
      </c>
      <c r="N2055">
        <v>1693</v>
      </c>
    </row>
    <row r="2056" spans="1:14" x14ac:dyDescent="0.3">
      <c r="A2056" t="s">
        <v>460</v>
      </c>
      <c r="B2056" t="s">
        <v>22</v>
      </c>
      <c r="C2056" t="s">
        <v>473</v>
      </c>
      <c r="D2056" t="s">
        <v>17</v>
      </c>
      <c r="E2056" t="s">
        <v>462</v>
      </c>
      <c r="F2056" t="s">
        <v>19</v>
      </c>
      <c r="G2056" t="s">
        <v>20</v>
      </c>
      <c r="H2056">
        <v>30209.64</v>
      </c>
      <c r="I2056">
        <v>60</v>
      </c>
      <c r="J2056">
        <v>1812578.4</v>
      </c>
      <c r="K2056">
        <v>1941573.5628</v>
      </c>
      <c r="L2056">
        <v>5625.46</v>
      </c>
      <c r="M2056">
        <v>207.82</v>
      </c>
      <c r="N2056">
        <v>372048.37</v>
      </c>
    </row>
    <row r="2057" spans="1:14" x14ac:dyDescent="0.3">
      <c r="A2057" t="s">
        <v>460</v>
      </c>
      <c r="B2057" t="s">
        <v>23</v>
      </c>
      <c r="C2057" t="s">
        <v>473</v>
      </c>
      <c r="D2057" t="s">
        <v>17</v>
      </c>
      <c r="E2057" t="s">
        <v>462</v>
      </c>
      <c r="F2057" t="s">
        <v>19</v>
      </c>
      <c r="G2057" t="s">
        <v>20</v>
      </c>
      <c r="H2057">
        <v>18479.3</v>
      </c>
      <c r="I2057">
        <v>1</v>
      </c>
      <c r="J2057">
        <v>18479.3</v>
      </c>
      <c r="K2057">
        <v>18479.3</v>
      </c>
      <c r="L2057">
        <v>0</v>
      </c>
      <c r="M2057">
        <v>0</v>
      </c>
      <c r="N2057">
        <v>0</v>
      </c>
    </row>
    <row r="2058" spans="1:14" x14ac:dyDescent="0.3">
      <c r="A2058" t="s">
        <v>460</v>
      </c>
      <c r="B2058" t="s">
        <v>15</v>
      </c>
      <c r="C2058" t="s">
        <v>474</v>
      </c>
      <c r="D2058" t="s">
        <v>17</v>
      </c>
      <c r="E2058" t="s">
        <v>462</v>
      </c>
      <c r="F2058" t="s">
        <v>19</v>
      </c>
      <c r="G2058" t="s">
        <v>20</v>
      </c>
      <c r="H2058">
        <v>19202.400000000001</v>
      </c>
      <c r="I2058">
        <v>1</v>
      </c>
      <c r="J2058">
        <v>19202.400000000001</v>
      </c>
      <c r="K2058">
        <v>19202.400000000001</v>
      </c>
      <c r="L2058">
        <v>0</v>
      </c>
      <c r="M2058">
        <v>0</v>
      </c>
      <c r="N2058">
        <v>0</v>
      </c>
    </row>
    <row r="2059" spans="1:14" x14ac:dyDescent="0.3">
      <c r="A2059" t="s">
        <v>460</v>
      </c>
      <c r="B2059" t="s">
        <v>21</v>
      </c>
      <c r="C2059" t="s">
        <v>474</v>
      </c>
      <c r="D2059" t="s">
        <v>17</v>
      </c>
      <c r="E2059" t="s">
        <v>462</v>
      </c>
      <c r="F2059" t="s">
        <v>19</v>
      </c>
      <c r="G2059" t="s">
        <v>20</v>
      </c>
      <c r="H2059">
        <v>996.28</v>
      </c>
      <c r="I2059">
        <v>50</v>
      </c>
      <c r="J2059">
        <v>49814</v>
      </c>
      <c r="K2059">
        <v>56489.076000000001</v>
      </c>
      <c r="L2059">
        <v>0</v>
      </c>
      <c r="M2059">
        <v>0</v>
      </c>
      <c r="N2059">
        <v>0</v>
      </c>
    </row>
    <row r="2060" spans="1:14" x14ac:dyDescent="0.3">
      <c r="A2060" t="s">
        <v>460</v>
      </c>
      <c r="B2060" t="s">
        <v>22</v>
      </c>
      <c r="C2060" t="s">
        <v>474</v>
      </c>
      <c r="D2060" t="s">
        <v>17</v>
      </c>
      <c r="E2060" t="s">
        <v>462</v>
      </c>
      <c r="F2060" t="s">
        <v>19</v>
      </c>
      <c r="G2060" t="s">
        <v>20</v>
      </c>
      <c r="H2060">
        <v>30209.64</v>
      </c>
      <c r="I2060">
        <v>60</v>
      </c>
      <c r="J2060">
        <v>1812578.4</v>
      </c>
      <c r="K2060">
        <v>1941573.5628</v>
      </c>
      <c r="L2060">
        <v>0</v>
      </c>
      <c r="M2060">
        <v>0</v>
      </c>
      <c r="N2060">
        <v>0</v>
      </c>
    </row>
    <row r="2061" spans="1:14" x14ac:dyDescent="0.3">
      <c r="A2061" t="s">
        <v>460</v>
      </c>
      <c r="B2061" t="s">
        <v>23</v>
      </c>
      <c r="C2061" t="s">
        <v>474</v>
      </c>
      <c r="D2061" t="s">
        <v>17</v>
      </c>
      <c r="E2061" t="s">
        <v>462</v>
      </c>
      <c r="F2061" t="s">
        <v>19</v>
      </c>
      <c r="G2061" t="s">
        <v>20</v>
      </c>
      <c r="H2061">
        <v>18479.3</v>
      </c>
      <c r="I2061">
        <v>1</v>
      </c>
      <c r="J2061">
        <v>18479.3</v>
      </c>
      <c r="K2061">
        <v>18479.3</v>
      </c>
      <c r="L2061">
        <v>0</v>
      </c>
      <c r="M2061">
        <v>0</v>
      </c>
      <c r="N2061">
        <v>0</v>
      </c>
    </row>
    <row r="2062" spans="1:14" x14ac:dyDescent="0.3">
      <c r="A2062" t="s">
        <v>460</v>
      </c>
      <c r="B2062" t="s">
        <v>15</v>
      </c>
      <c r="C2062" t="s">
        <v>475</v>
      </c>
      <c r="D2062" t="s">
        <v>29</v>
      </c>
      <c r="E2062" t="s">
        <v>462</v>
      </c>
      <c r="F2062" t="s">
        <v>19</v>
      </c>
      <c r="G2062" t="s">
        <v>20</v>
      </c>
      <c r="H2062">
        <v>30177.67</v>
      </c>
      <c r="I2062">
        <v>1</v>
      </c>
      <c r="J2062">
        <v>30177.67</v>
      </c>
      <c r="K2062">
        <v>30177.67</v>
      </c>
      <c r="L2062">
        <v>37316</v>
      </c>
      <c r="M2062">
        <v>0</v>
      </c>
      <c r="N2062">
        <v>36796</v>
      </c>
    </row>
    <row r="2063" spans="1:14" x14ac:dyDescent="0.3">
      <c r="A2063" t="s">
        <v>460</v>
      </c>
      <c r="B2063" t="s">
        <v>21</v>
      </c>
      <c r="C2063" t="s">
        <v>475</v>
      </c>
      <c r="D2063" t="s">
        <v>29</v>
      </c>
      <c r="E2063" t="s">
        <v>462</v>
      </c>
      <c r="F2063" t="s">
        <v>19</v>
      </c>
      <c r="G2063" t="s">
        <v>20</v>
      </c>
      <c r="H2063">
        <v>1565.7</v>
      </c>
      <c r="I2063">
        <v>50</v>
      </c>
      <c r="J2063">
        <v>78285</v>
      </c>
      <c r="K2063">
        <v>88775.19</v>
      </c>
      <c r="L2063">
        <v>9967.5499999999993</v>
      </c>
      <c r="M2063">
        <v>0</v>
      </c>
      <c r="N2063">
        <v>565141.92000000004</v>
      </c>
    </row>
    <row r="2064" spans="1:14" x14ac:dyDescent="0.3">
      <c r="A2064" t="s">
        <v>460</v>
      </c>
      <c r="B2064" t="s">
        <v>22</v>
      </c>
      <c r="C2064" t="s">
        <v>475</v>
      </c>
      <c r="D2064" t="s">
        <v>29</v>
      </c>
      <c r="E2064" t="s">
        <v>462</v>
      </c>
      <c r="F2064" t="s">
        <v>19</v>
      </c>
      <c r="G2064" t="s">
        <v>20</v>
      </c>
      <c r="H2064">
        <v>47476.19</v>
      </c>
      <c r="I2064">
        <v>60</v>
      </c>
      <c r="J2064">
        <v>2848571.4</v>
      </c>
      <c r="K2064">
        <v>3051294.7313000001</v>
      </c>
      <c r="L2064">
        <v>46889.78</v>
      </c>
      <c r="M2064">
        <v>623.16999999999996</v>
      </c>
      <c r="N2064">
        <v>2996077.52</v>
      </c>
    </row>
    <row r="2065" spans="1:14" x14ac:dyDescent="0.3">
      <c r="A2065" t="s">
        <v>460</v>
      </c>
      <c r="B2065" t="s">
        <v>23</v>
      </c>
      <c r="C2065" t="s">
        <v>475</v>
      </c>
      <c r="D2065" t="s">
        <v>29</v>
      </c>
      <c r="E2065" t="s">
        <v>462</v>
      </c>
      <c r="F2065" t="s">
        <v>19</v>
      </c>
      <c r="G2065" t="s">
        <v>20</v>
      </c>
      <c r="H2065">
        <v>29041.279999999999</v>
      </c>
      <c r="I2065">
        <v>1</v>
      </c>
      <c r="J2065">
        <v>29041.279999999999</v>
      </c>
      <c r="K2065">
        <v>29041.279999999999</v>
      </c>
      <c r="L2065">
        <v>0</v>
      </c>
      <c r="M2065">
        <v>0</v>
      </c>
      <c r="N2065">
        <v>0</v>
      </c>
    </row>
    <row r="2066" spans="1:14" x14ac:dyDescent="0.3">
      <c r="A2066" t="s">
        <v>460</v>
      </c>
      <c r="B2066" t="s">
        <v>15</v>
      </c>
      <c r="C2066" t="s">
        <v>476</v>
      </c>
      <c r="D2066" t="s">
        <v>17</v>
      </c>
      <c r="E2066" t="s">
        <v>462</v>
      </c>
      <c r="F2066" t="s">
        <v>19</v>
      </c>
      <c r="G2066" t="s">
        <v>20</v>
      </c>
      <c r="H2066">
        <v>19202.400000000001</v>
      </c>
      <c r="I2066">
        <v>1</v>
      </c>
      <c r="J2066">
        <v>19202.400000000001</v>
      </c>
      <c r="K2066">
        <v>19202.400000000001</v>
      </c>
      <c r="L2066">
        <v>87327</v>
      </c>
      <c r="M2066">
        <v>0</v>
      </c>
      <c r="N2066">
        <v>78877</v>
      </c>
    </row>
    <row r="2067" spans="1:14" x14ac:dyDescent="0.3">
      <c r="A2067" t="s">
        <v>460</v>
      </c>
      <c r="B2067" t="s">
        <v>21</v>
      </c>
      <c r="C2067" t="s">
        <v>476</v>
      </c>
      <c r="D2067" t="s">
        <v>17</v>
      </c>
      <c r="E2067" t="s">
        <v>462</v>
      </c>
      <c r="F2067" t="s">
        <v>19</v>
      </c>
      <c r="G2067" t="s">
        <v>20</v>
      </c>
      <c r="H2067">
        <v>996.28</v>
      </c>
      <c r="I2067">
        <v>50</v>
      </c>
      <c r="J2067">
        <v>49814</v>
      </c>
      <c r="K2067">
        <v>56489.076000000001</v>
      </c>
      <c r="L2067">
        <v>251.31</v>
      </c>
      <c r="M2067">
        <v>0</v>
      </c>
      <c r="N2067">
        <v>14361</v>
      </c>
    </row>
    <row r="2068" spans="1:14" x14ac:dyDescent="0.3">
      <c r="A2068" t="s">
        <v>460</v>
      </c>
      <c r="B2068" t="s">
        <v>22</v>
      </c>
      <c r="C2068" t="s">
        <v>476</v>
      </c>
      <c r="D2068" t="s">
        <v>17</v>
      </c>
      <c r="E2068" t="s">
        <v>462</v>
      </c>
      <c r="F2068" t="s">
        <v>19</v>
      </c>
      <c r="G2068" t="s">
        <v>20</v>
      </c>
      <c r="H2068">
        <v>30209.64</v>
      </c>
      <c r="I2068">
        <v>60</v>
      </c>
      <c r="J2068">
        <v>1812578.4</v>
      </c>
      <c r="K2068">
        <v>1941573.5628</v>
      </c>
      <c r="L2068">
        <v>18787.830000000002</v>
      </c>
      <c r="M2068">
        <v>305.52</v>
      </c>
      <c r="N2068">
        <v>1191995.74</v>
      </c>
    </row>
    <row r="2069" spans="1:14" x14ac:dyDescent="0.3">
      <c r="A2069" t="s">
        <v>460</v>
      </c>
      <c r="B2069" t="s">
        <v>23</v>
      </c>
      <c r="C2069" t="s">
        <v>476</v>
      </c>
      <c r="D2069" t="s">
        <v>17</v>
      </c>
      <c r="E2069" t="s">
        <v>462</v>
      </c>
      <c r="F2069" t="s">
        <v>19</v>
      </c>
      <c r="G2069" t="s">
        <v>20</v>
      </c>
      <c r="H2069">
        <v>18479.3</v>
      </c>
      <c r="I2069">
        <v>1</v>
      </c>
      <c r="J2069">
        <v>18479.3</v>
      </c>
      <c r="K2069">
        <v>18479.3</v>
      </c>
      <c r="L2069">
        <v>0</v>
      </c>
      <c r="M2069">
        <v>0</v>
      </c>
      <c r="N2069">
        <v>-230</v>
      </c>
    </row>
    <row r="2070" spans="1:14" x14ac:dyDescent="0.3">
      <c r="A2070" t="s">
        <v>460</v>
      </c>
      <c r="B2070" t="s">
        <v>15</v>
      </c>
      <c r="C2070" t="s">
        <v>477</v>
      </c>
      <c r="D2070" t="s">
        <v>17</v>
      </c>
      <c r="E2070" t="s">
        <v>462</v>
      </c>
      <c r="F2070" t="s">
        <v>19</v>
      </c>
      <c r="G2070" t="s">
        <v>20</v>
      </c>
      <c r="H2070">
        <v>19202.400000000001</v>
      </c>
      <c r="I2070">
        <v>1</v>
      </c>
      <c r="J2070">
        <v>19202.400000000001</v>
      </c>
      <c r="K2070">
        <v>19202.400000000001</v>
      </c>
      <c r="L2070">
        <v>6130</v>
      </c>
      <c r="M2070">
        <v>0</v>
      </c>
      <c r="N2070">
        <v>6130</v>
      </c>
    </row>
    <row r="2071" spans="1:14" x14ac:dyDescent="0.3">
      <c r="A2071" t="s">
        <v>460</v>
      </c>
      <c r="B2071" t="s">
        <v>21</v>
      </c>
      <c r="C2071" t="s">
        <v>477</v>
      </c>
      <c r="D2071" t="s">
        <v>17</v>
      </c>
      <c r="E2071" t="s">
        <v>462</v>
      </c>
      <c r="F2071" t="s">
        <v>19</v>
      </c>
      <c r="G2071" t="s">
        <v>20</v>
      </c>
      <c r="H2071">
        <v>996.28</v>
      </c>
      <c r="I2071">
        <v>50</v>
      </c>
      <c r="J2071">
        <v>49814</v>
      </c>
      <c r="K2071">
        <v>56489.076000000001</v>
      </c>
      <c r="L2071">
        <v>83</v>
      </c>
      <c r="M2071">
        <v>0</v>
      </c>
      <c r="N2071">
        <v>4898</v>
      </c>
    </row>
    <row r="2072" spans="1:14" x14ac:dyDescent="0.3">
      <c r="A2072" t="s">
        <v>460</v>
      </c>
      <c r="B2072" t="s">
        <v>22</v>
      </c>
      <c r="C2072" t="s">
        <v>477</v>
      </c>
      <c r="D2072" t="s">
        <v>17</v>
      </c>
      <c r="E2072" t="s">
        <v>462</v>
      </c>
      <c r="F2072" t="s">
        <v>19</v>
      </c>
      <c r="G2072" t="s">
        <v>20</v>
      </c>
      <c r="H2072">
        <v>30209.64</v>
      </c>
      <c r="I2072">
        <v>60</v>
      </c>
      <c r="J2072">
        <v>1812578.4</v>
      </c>
      <c r="K2072">
        <v>1941573.5628</v>
      </c>
      <c r="L2072">
        <v>24280.04</v>
      </c>
      <c r="M2072">
        <v>1032.5899999999999</v>
      </c>
      <c r="N2072">
        <v>1437242.8</v>
      </c>
    </row>
    <row r="2073" spans="1:14" x14ac:dyDescent="0.3">
      <c r="A2073" t="s">
        <v>460</v>
      </c>
      <c r="B2073" t="s">
        <v>23</v>
      </c>
      <c r="C2073" t="s">
        <v>477</v>
      </c>
      <c r="D2073" t="s">
        <v>17</v>
      </c>
      <c r="E2073" t="s">
        <v>462</v>
      </c>
      <c r="F2073" t="s">
        <v>19</v>
      </c>
      <c r="G2073" t="s">
        <v>20</v>
      </c>
      <c r="H2073">
        <v>18479.3</v>
      </c>
      <c r="I2073">
        <v>1</v>
      </c>
      <c r="J2073">
        <v>18479.3</v>
      </c>
      <c r="K2073">
        <v>18479.3</v>
      </c>
      <c r="L2073">
        <v>0</v>
      </c>
      <c r="M2073">
        <v>0</v>
      </c>
      <c r="N2073">
        <v>0</v>
      </c>
    </row>
    <row r="2074" spans="1:14" x14ac:dyDescent="0.3">
      <c r="A2074" t="s">
        <v>460</v>
      </c>
      <c r="B2074" t="s">
        <v>15</v>
      </c>
      <c r="C2074" t="s">
        <v>478</v>
      </c>
      <c r="D2074" t="s">
        <v>17</v>
      </c>
      <c r="E2074" t="s">
        <v>462</v>
      </c>
      <c r="F2074" t="s">
        <v>19</v>
      </c>
      <c r="G2074" t="s">
        <v>20</v>
      </c>
      <c r="H2074">
        <v>19202.400000000001</v>
      </c>
      <c r="I2074">
        <v>1</v>
      </c>
      <c r="J2074">
        <v>19202.400000000001</v>
      </c>
      <c r="K2074">
        <v>19202.400000000001</v>
      </c>
      <c r="L2074">
        <v>59876</v>
      </c>
      <c r="M2074">
        <v>0</v>
      </c>
      <c r="N2074">
        <v>59876</v>
      </c>
    </row>
    <row r="2075" spans="1:14" x14ac:dyDescent="0.3">
      <c r="A2075" t="s">
        <v>460</v>
      </c>
      <c r="B2075" t="s">
        <v>21</v>
      </c>
      <c r="C2075" t="s">
        <v>478</v>
      </c>
      <c r="D2075" t="s">
        <v>17</v>
      </c>
      <c r="E2075" t="s">
        <v>462</v>
      </c>
      <c r="F2075" t="s">
        <v>19</v>
      </c>
      <c r="G2075" t="s">
        <v>20</v>
      </c>
      <c r="H2075">
        <v>996.28</v>
      </c>
      <c r="I2075">
        <v>50</v>
      </c>
      <c r="J2075">
        <v>49814</v>
      </c>
      <c r="K2075">
        <v>56489.076000000001</v>
      </c>
      <c r="L2075">
        <v>2338.79</v>
      </c>
      <c r="M2075">
        <v>0</v>
      </c>
      <c r="N2075">
        <v>129590.44</v>
      </c>
    </row>
    <row r="2076" spans="1:14" x14ac:dyDescent="0.3">
      <c r="A2076" t="s">
        <v>460</v>
      </c>
      <c r="B2076" t="s">
        <v>22</v>
      </c>
      <c r="C2076" t="s">
        <v>478</v>
      </c>
      <c r="D2076" t="s">
        <v>17</v>
      </c>
      <c r="E2076" t="s">
        <v>462</v>
      </c>
      <c r="F2076" t="s">
        <v>19</v>
      </c>
      <c r="G2076" t="s">
        <v>20</v>
      </c>
      <c r="H2076">
        <v>30209.64</v>
      </c>
      <c r="I2076">
        <v>60</v>
      </c>
      <c r="J2076">
        <v>1812578.4</v>
      </c>
      <c r="K2076">
        <v>1941573.5628</v>
      </c>
      <c r="L2076">
        <v>23121.68</v>
      </c>
      <c r="M2076">
        <v>307.95999999999998</v>
      </c>
      <c r="N2076">
        <v>1483628.93</v>
      </c>
    </row>
    <row r="2077" spans="1:14" x14ac:dyDescent="0.3">
      <c r="A2077" t="s">
        <v>460</v>
      </c>
      <c r="B2077" t="s">
        <v>23</v>
      </c>
      <c r="C2077" t="s">
        <v>478</v>
      </c>
      <c r="D2077" t="s">
        <v>17</v>
      </c>
      <c r="E2077" t="s">
        <v>462</v>
      </c>
      <c r="F2077" t="s">
        <v>19</v>
      </c>
      <c r="G2077" t="s">
        <v>20</v>
      </c>
      <c r="H2077">
        <v>18479.3</v>
      </c>
      <c r="I2077">
        <v>1</v>
      </c>
      <c r="J2077">
        <v>18479.3</v>
      </c>
      <c r="K2077">
        <v>18479.3</v>
      </c>
      <c r="L2077">
        <v>0</v>
      </c>
      <c r="M2077">
        <v>0</v>
      </c>
      <c r="N2077">
        <v>0</v>
      </c>
    </row>
    <row r="2078" spans="1:14" x14ac:dyDescent="0.3">
      <c r="A2078" t="s">
        <v>460</v>
      </c>
      <c r="B2078" t="s">
        <v>15</v>
      </c>
      <c r="C2078" t="s">
        <v>479</v>
      </c>
      <c r="D2078" t="s">
        <v>17</v>
      </c>
      <c r="E2078" t="s">
        <v>462</v>
      </c>
      <c r="F2078" t="s">
        <v>19</v>
      </c>
      <c r="G2078" t="s">
        <v>20</v>
      </c>
      <c r="H2078">
        <v>19202.400000000001</v>
      </c>
      <c r="I2078">
        <v>1</v>
      </c>
      <c r="J2078">
        <v>19202.400000000001</v>
      </c>
      <c r="K2078">
        <v>19202.400000000001</v>
      </c>
      <c r="L2078">
        <v>10101</v>
      </c>
      <c r="M2078">
        <v>0</v>
      </c>
      <c r="N2078">
        <v>10101</v>
      </c>
    </row>
    <row r="2079" spans="1:14" x14ac:dyDescent="0.3">
      <c r="A2079" t="s">
        <v>460</v>
      </c>
      <c r="B2079" t="s">
        <v>21</v>
      </c>
      <c r="C2079" t="s">
        <v>479</v>
      </c>
      <c r="D2079" t="s">
        <v>17</v>
      </c>
      <c r="E2079" t="s">
        <v>462</v>
      </c>
      <c r="F2079" t="s">
        <v>19</v>
      </c>
      <c r="G2079" t="s">
        <v>20</v>
      </c>
      <c r="H2079">
        <v>996.28</v>
      </c>
      <c r="I2079">
        <v>50</v>
      </c>
      <c r="J2079">
        <v>49814</v>
      </c>
      <c r="K2079">
        <v>56489.076000000001</v>
      </c>
      <c r="L2079">
        <v>41.01</v>
      </c>
      <c r="M2079">
        <v>0</v>
      </c>
      <c r="N2079">
        <v>2383</v>
      </c>
    </row>
    <row r="2080" spans="1:14" x14ac:dyDescent="0.3">
      <c r="A2080" t="s">
        <v>460</v>
      </c>
      <c r="B2080" t="s">
        <v>22</v>
      </c>
      <c r="C2080" t="s">
        <v>479</v>
      </c>
      <c r="D2080" t="s">
        <v>17</v>
      </c>
      <c r="E2080" t="s">
        <v>462</v>
      </c>
      <c r="F2080" t="s">
        <v>19</v>
      </c>
      <c r="G2080" t="s">
        <v>20</v>
      </c>
      <c r="H2080">
        <v>30209.64</v>
      </c>
      <c r="I2080">
        <v>60</v>
      </c>
      <c r="J2080">
        <v>1812578.4</v>
      </c>
      <c r="K2080">
        <v>1941573.5628</v>
      </c>
      <c r="L2080">
        <v>10382.83</v>
      </c>
      <c r="M2080">
        <v>441.29</v>
      </c>
      <c r="N2080">
        <v>641978.73</v>
      </c>
    </row>
    <row r="2081" spans="1:14" x14ac:dyDescent="0.3">
      <c r="A2081" t="s">
        <v>460</v>
      </c>
      <c r="B2081" t="s">
        <v>23</v>
      </c>
      <c r="C2081" t="s">
        <v>479</v>
      </c>
      <c r="D2081" t="s">
        <v>17</v>
      </c>
      <c r="E2081" t="s">
        <v>462</v>
      </c>
      <c r="F2081" t="s">
        <v>19</v>
      </c>
      <c r="G2081" t="s">
        <v>20</v>
      </c>
      <c r="H2081">
        <v>18479.3</v>
      </c>
      <c r="I2081">
        <v>1</v>
      </c>
      <c r="J2081">
        <v>18479.3</v>
      </c>
      <c r="K2081">
        <v>18479.3</v>
      </c>
      <c r="L2081">
        <v>0</v>
      </c>
      <c r="M2081">
        <v>0</v>
      </c>
      <c r="N2081">
        <v>0</v>
      </c>
    </row>
    <row r="2082" spans="1:14" x14ac:dyDescent="0.3">
      <c r="A2082" t="s">
        <v>460</v>
      </c>
      <c r="B2082" t="s">
        <v>15</v>
      </c>
      <c r="C2082" t="s">
        <v>480</v>
      </c>
      <c r="D2082" t="s">
        <v>29</v>
      </c>
      <c r="E2082" t="s">
        <v>462</v>
      </c>
      <c r="F2082" t="s">
        <v>19</v>
      </c>
      <c r="G2082" t="s">
        <v>20</v>
      </c>
      <c r="H2082">
        <v>30177.67</v>
      </c>
      <c r="I2082">
        <v>1</v>
      </c>
      <c r="J2082">
        <v>30177.67</v>
      </c>
      <c r="K2082">
        <v>30177.67</v>
      </c>
      <c r="L2082">
        <v>96232</v>
      </c>
      <c r="M2082">
        <v>0</v>
      </c>
      <c r="N2082">
        <v>89942</v>
      </c>
    </row>
    <row r="2083" spans="1:14" x14ac:dyDescent="0.3">
      <c r="A2083" t="s">
        <v>460</v>
      </c>
      <c r="B2083" t="s">
        <v>21</v>
      </c>
      <c r="C2083" t="s">
        <v>480</v>
      </c>
      <c r="D2083" t="s">
        <v>29</v>
      </c>
      <c r="E2083" t="s">
        <v>462</v>
      </c>
      <c r="F2083" t="s">
        <v>19</v>
      </c>
      <c r="G2083" t="s">
        <v>20</v>
      </c>
      <c r="H2083">
        <v>1565.7</v>
      </c>
      <c r="I2083">
        <v>50</v>
      </c>
      <c r="J2083">
        <v>78285</v>
      </c>
      <c r="K2083">
        <v>88775.19</v>
      </c>
      <c r="L2083">
        <v>3414.32</v>
      </c>
      <c r="M2083">
        <v>0</v>
      </c>
      <c r="N2083">
        <v>192200.84</v>
      </c>
    </row>
    <row r="2084" spans="1:14" x14ac:dyDescent="0.3">
      <c r="A2084" t="s">
        <v>460</v>
      </c>
      <c r="B2084" t="s">
        <v>22</v>
      </c>
      <c r="C2084" t="s">
        <v>480</v>
      </c>
      <c r="D2084" t="s">
        <v>29</v>
      </c>
      <c r="E2084" t="s">
        <v>462</v>
      </c>
      <c r="F2084" t="s">
        <v>19</v>
      </c>
      <c r="G2084" t="s">
        <v>20</v>
      </c>
      <c r="H2084">
        <v>47476.19</v>
      </c>
      <c r="I2084">
        <v>60</v>
      </c>
      <c r="J2084">
        <v>2848571.4</v>
      </c>
      <c r="K2084">
        <v>3051294.7313000001</v>
      </c>
      <c r="L2084">
        <v>26671.64</v>
      </c>
      <c r="M2084">
        <v>289.70999999999998</v>
      </c>
      <c r="N2084">
        <v>1727753.65</v>
      </c>
    </row>
    <row r="2085" spans="1:14" x14ac:dyDescent="0.3">
      <c r="A2085" t="s">
        <v>460</v>
      </c>
      <c r="B2085" t="s">
        <v>23</v>
      </c>
      <c r="C2085" t="s">
        <v>480</v>
      </c>
      <c r="D2085" t="s">
        <v>29</v>
      </c>
      <c r="E2085" t="s">
        <v>462</v>
      </c>
      <c r="F2085" t="s">
        <v>19</v>
      </c>
      <c r="G2085" t="s">
        <v>20</v>
      </c>
      <c r="H2085">
        <v>29041.279999999999</v>
      </c>
      <c r="I2085">
        <v>1</v>
      </c>
      <c r="J2085">
        <v>29041.279999999999</v>
      </c>
      <c r="K2085">
        <v>29041.279999999999</v>
      </c>
      <c r="L2085">
        <v>0</v>
      </c>
      <c r="M2085">
        <v>0</v>
      </c>
      <c r="N2085">
        <v>0</v>
      </c>
    </row>
    <row r="2086" spans="1:14" x14ac:dyDescent="0.3">
      <c r="A2086" t="s">
        <v>460</v>
      </c>
      <c r="B2086" t="s">
        <v>15</v>
      </c>
      <c r="C2086" t="s">
        <v>481</v>
      </c>
      <c r="D2086" t="s">
        <v>17</v>
      </c>
      <c r="E2086" t="s">
        <v>462</v>
      </c>
      <c r="F2086" t="s">
        <v>19</v>
      </c>
      <c r="G2086" t="s">
        <v>20</v>
      </c>
      <c r="H2086">
        <v>19202.400000000001</v>
      </c>
      <c r="I2086">
        <v>1</v>
      </c>
      <c r="J2086">
        <v>19202.400000000001</v>
      </c>
      <c r="K2086">
        <v>19202.400000000001</v>
      </c>
      <c r="L2086">
        <v>30675</v>
      </c>
      <c r="M2086">
        <v>0</v>
      </c>
      <c r="N2086">
        <v>30675</v>
      </c>
    </row>
    <row r="2087" spans="1:14" x14ac:dyDescent="0.3">
      <c r="A2087" t="s">
        <v>460</v>
      </c>
      <c r="B2087" t="s">
        <v>21</v>
      </c>
      <c r="C2087" t="s">
        <v>481</v>
      </c>
      <c r="D2087" t="s">
        <v>17</v>
      </c>
      <c r="E2087" t="s">
        <v>462</v>
      </c>
      <c r="F2087" t="s">
        <v>19</v>
      </c>
      <c r="G2087" t="s">
        <v>20</v>
      </c>
      <c r="H2087">
        <v>996.28</v>
      </c>
      <c r="I2087">
        <v>50</v>
      </c>
      <c r="J2087">
        <v>49814</v>
      </c>
      <c r="K2087">
        <v>56489.076000000001</v>
      </c>
      <c r="L2087">
        <v>2375.7199999999998</v>
      </c>
      <c r="M2087">
        <v>0</v>
      </c>
      <c r="N2087">
        <v>132047</v>
      </c>
    </row>
    <row r="2088" spans="1:14" x14ac:dyDescent="0.3">
      <c r="A2088" t="s">
        <v>460</v>
      </c>
      <c r="B2088" t="s">
        <v>22</v>
      </c>
      <c r="C2088" t="s">
        <v>481</v>
      </c>
      <c r="D2088" t="s">
        <v>17</v>
      </c>
      <c r="E2088" t="s">
        <v>462</v>
      </c>
      <c r="F2088" t="s">
        <v>19</v>
      </c>
      <c r="G2088" t="s">
        <v>20</v>
      </c>
      <c r="H2088">
        <v>30209.64</v>
      </c>
      <c r="I2088">
        <v>60</v>
      </c>
      <c r="J2088">
        <v>1812578.4</v>
      </c>
      <c r="K2088">
        <v>1941573.5628</v>
      </c>
      <c r="L2088">
        <v>48198.71</v>
      </c>
      <c r="M2088">
        <v>1805.71</v>
      </c>
      <c r="N2088">
        <v>2884591.62</v>
      </c>
    </row>
    <row r="2089" spans="1:14" x14ac:dyDescent="0.3">
      <c r="A2089" t="s">
        <v>460</v>
      </c>
      <c r="B2089" t="s">
        <v>23</v>
      </c>
      <c r="C2089" t="s">
        <v>481</v>
      </c>
      <c r="D2089" t="s">
        <v>17</v>
      </c>
      <c r="E2089" t="s">
        <v>462</v>
      </c>
      <c r="F2089" t="s">
        <v>19</v>
      </c>
      <c r="G2089" t="s">
        <v>20</v>
      </c>
      <c r="H2089">
        <v>18479.3</v>
      </c>
      <c r="I2089">
        <v>1</v>
      </c>
      <c r="J2089">
        <v>18479.3</v>
      </c>
      <c r="K2089">
        <v>18479.3</v>
      </c>
      <c r="L2089">
        <v>0</v>
      </c>
      <c r="M2089">
        <v>0</v>
      </c>
      <c r="N2089">
        <v>-3420</v>
      </c>
    </row>
    <row r="2090" spans="1:14" x14ac:dyDescent="0.3">
      <c r="A2090" t="s">
        <v>460</v>
      </c>
      <c r="B2090" t="s">
        <v>15</v>
      </c>
      <c r="C2090" t="s">
        <v>482</v>
      </c>
      <c r="D2090" t="s">
        <v>29</v>
      </c>
      <c r="E2090" t="s">
        <v>462</v>
      </c>
      <c r="F2090" t="s">
        <v>19</v>
      </c>
      <c r="G2090" t="s">
        <v>20</v>
      </c>
      <c r="H2090">
        <v>30177.67</v>
      </c>
      <c r="I2090">
        <v>1</v>
      </c>
      <c r="J2090">
        <v>30177.67</v>
      </c>
      <c r="K2090">
        <v>30177.67</v>
      </c>
      <c r="L2090">
        <v>60073</v>
      </c>
      <c r="M2090">
        <v>0</v>
      </c>
      <c r="N2090">
        <v>59501</v>
      </c>
    </row>
    <row r="2091" spans="1:14" x14ac:dyDescent="0.3">
      <c r="A2091" t="s">
        <v>460</v>
      </c>
      <c r="B2091" t="s">
        <v>21</v>
      </c>
      <c r="C2091" t="s">
        <v>482</v>
      </c>
      <c r="D2091" t="s">
        <v>29</v>
      </c>
      <c r="E2091" t="s">
        <v>462</v>
      </c>
      <c r="F2091" t="s">
        <v>19</v>
      </c>
      <c r="G2091" t="s">
        <v>20</v>
      </c>
      <c r="H2091">
        <v>1565.7</v>
      </c>
      <c r="I2091">
        <v>50</v>
      </c>
      <c r="J2091">
        <v>78285</v>
      </c>
      <c r="K2091">
        <v>88775.19</v>
      </c>
      <c r="L2091">
        <v>13777.07</v>
      </c>
      <c r="M2091">
        <v>0</v>
      </c>
      <c r="N2091">
        <v>772385.68</v>
      </c>
    </row>
    <row r="2092" spans="1:14" x14ac:dyDescent="0.3">
      <c r="A2092" t="s">
        <v>460</v>
      </c>
      <c r="B2092" t="s">
        <v>22</v>
      </c>
      <c r="C2092" t="s">
        <v>482</v>
      </c>
      <c r="D2092" t="s">
        <v>29</v>
      </c>
      <c r="E2092" t="s">
        <v>462</v>
      </c>
      <c r="F2092" t="s">
        <v>19</v>
      </c>
      <c r="G2092" t="s">
        <v>20</v>
      </c>
      <c r="H2092">
        <v>47476.19</v>
      </c>
      <c r="I2092">
        <v>60</v>
      </c>
      <c r="J2092">
        <v>2848571.4</v>
      </c>
      <c r="K2092">
        <v>3051294.7313000001</v>
      </c>
      <c r="L2092">
        <v>76515.66</v>
      </c>
      <c r="M2092">
        <v>1141.28</v>
      </c>
      <c r="N2092">
        <v>4960114.53</v>
      </c>
    </row>
    <row r="2093" spans="1:14" x14ac:dyDescent="0.3">
      <c r="A2093" t="s">
        <v>460</v>
      </c>
      <c r="B2093" t="s">
        <v>23</v>
      </c>
      <c r="C2093" t="s">
        <v>482</v>
      </c>
      <c r="D2093" t="s">
        <v>29</v>
      </c>
      <c r="E2093" t="s">
        <v>462</v>
      </c>
      <c r="F2093" t="s">
        <v>19</v>
      </c>
      <c r="G2093" t="s">
        <v>20</v>
      </c>
      <c r="H2093">
        <v>29041.279999999999</v>
      </c>
      <c r="I2093">
        <v>1</v>
      </c>
      <c r="J2093">
        <v>29041.279999999999</v>
      </c>
      <c r="K2093">
        <v>29041.279999999999</v>
      </c>
      <c r="L2093">
        <v>0</v>
      </c>
      <c r="M2093">
        <v>0</v>
      </c>
      <c r="N2093">
        <v>-2090</v>
      </c>
    </row>
    <row r="2094" spans="1:14" x14ac:dyDescent="0.3">
      <c r="A2094" t="s">
        <v>460</v>
      </c>
      <c r="B2094" t="s">
        <v>15</v>
      </c>
      <c r="C2094" t="s">
        <v>483</v>
      </c>
      <c r="D2094" t="s">
        <v>29</v>
      </c>
      <c r="E2094" t="s">
        <v>462</v>
      </c>
      <c r="F2094" t="s">
        <v>19</v>
      </c>
      <c r="G2094" t="s">
        <v>20</v>
      </c>
      <c r="H2094">
        <v>30177.67</v>
      </c>
      <c r="I2094">
        <v>1</v>
      </c>
      <c r="J2094">
        <v>30177.67</v>
      </c>
      <c r="K2094">
        <v>30177.67</v>
      </c>
      <c r="L2094">
        <v>26858</v>
      </c>
      <c r="M2094">
        <v>0</v>
      </c>
      <c r="N2094">
        <v>26858</v>
      </c>
    </row>
    <row r="2095" spans="1:14" x14ac:dyDescent="0.3">
      <c r="A2095" t="s">
        <v>460</v>
      </c>
      <c r="B2095" t="s">
        <v>21</v>
      </c>
      <c r="C2095" t="s">
        <v>483</v>
      </c>
      <c r="D2095" t="s">
        <v>29</v>
      </c>
      <c r="E2095" t="s">
        <v>462</v>
      </c>
      <c r="F2095" t="s">
        <v>19</v>
      </c>
      <c r="G2095" t="s">
        <v>20</v>
      </c>
      <c r="H2095">
        <v>1565.7</v>
      </c>
      <c r="I2095">
        <v>50</v>
      </c>
      <c r="J2095">
        <v>78285</v>
      </c>
      <c r="K2095">
        <v>88775.19</v>
      </c>
      <c r="L2095">
        <v>19057.07</v>
      </c>
      <c r="M2095">
        <v>0</v>
      </c>
      <c r="N2095">
        <v>1080713.3899999999</v>
      </c>
    </row>
    <row r="2096" spans="1:14" x14ac:dyDescent="0.3">
      <c r="A2096" t="s">
        <v>460</v>
      </c>
      <c r="B2096" t="s">
        <v>22</v>
      </c>
      <c r="C2096" t="s">
        <v>483</v>
      </c>
      <c r="D2096" t="s">
        <v>29</v>
      </c>
      <c r="E2096" t="s">
        <v>462</v>
      </c>
      <c r="F2096" t="s">
        <v>19</v>
      </c>
      <c r="G2096" t="s">
        <v>20</v>
      </c>
      <c r="H2096">
        <v>47476.19</v>
      </c>
      <c r="I2096">
        <v>60</v>
      </c>
      <c r="J2096">
        <v>2848571.4</v>
      </c>
      <c r="K2096">
        <v>3051294.7313000001</v>
      </c>
      <c r="L2096">
        <v>59742.63</v>
      </c>
      <c r="M2096">
        <v>981.4</v>
      </c>
      <c r="N2096">
        <v>3886261.1</v>
      </c>
    </row>
    <row r="2097" spans="1:14" x14ac:dyDescent="0.3">
      <c r="A2097" t="s">
        <v>460</v>
      </c>
      <c r="B2097" t="s">
        <v>23</v>
      </c>
      <c r="C2097" t="s">
        <v>483</v>
      </c>
      <c r="D2097" t="s">
        <v>29</v>
      </c>
      <c r="E2097" t="s">
        <v>462</v>
      </c>
      <c r="F2097" t="s">
        <v>19</v>
      </c>
      <c r="G2097" t="s">
        <v>20</v>
      </c>
      <c r="H2097">
        <v>29041.279999999999</v>
      </c>
      <c r="I2097">
        <v>1</v>
      </c>
      <c r="J2097">
        <v>29041.279999999999</v>
      </c>
      <c r="K2097">
        <v>29041.279999999999</v>
      </c>
      <c r="L2097">
        <v>0</v>
      </c>
      <c r="M2097">
        <v>0</v>
      </c>
      <c r="N2097">
        <v>0</v>
      </c>
    </row>
    <row r="2098" spans="1:14" x14ac:dyDescent="0.3">
      <c r="A2098" t="s">
        <v>460</v>
      </c>
      <c r="B2098" t="s">
        <v>15</v>
      </c>
      <c r="C2098" t="s">
        <v>484</v>
      </c>
      <c r="D2098" t="s">
        <v>29</v>
      </c>
      <c r="E2098" t="s">
        <v>462</v>
      </c>
      <c r="F2098" t="s">
        <v>19</v>
      </c>
      <c r="G2098" t="s">
        <v>20</v>
      </c>
      <c r="H2098">
        <v>30177.67</v>
      </c>
      <c r="I2098">
        <v>1</v>
      </c>
      <c r="J2098">
        <v>30177.67</v>
      </c>
      <c r="K2098">
        <v>30177.67</v>
      </c>
      <c r="L2098">
        <v>33862</v>
      </c>
      <c r="M2098">
        <v>0</v>
      </c>
      <c r="N2098">
        <v>33862</v>
      </c>
    </row>
    <row r="2099" spans="1:14" x14ac:dyDescent="0.3">
      <c r="A2099" t="s">
        <v>460</v>
      </c>
      <c r="B2099" t="s">
        <v>21</v>
      </c>
      <c r="C2099" t="s">
        <v>484</v>
      </c>
      <c r="D2099" t="s">
        <v>29</v>
      </c>
      <c r="E2099" t="s">
        <v>462</v>
      </c>
      <c r="F2099" t="s">
        <v>19</v>
      </c>
      <c r="G2099" t="s">
        <v>20</v>
      </c>
      <c r="H2099">
        <v>1565.7</v>
      </c>
      <c r="I2099">
        <v>50</v>
      </c>
      <c r="J2099">
        <v>78285</v>
      </c>
      <c r="K2099">
        <v>88775.19</v>
      </c>
      <c r="L2099">
        <v>1140.53</v>
      </c>
      <c r="M2099">
        <v>0</v>
      </c>
      <c r="N2099">
        <v>61132</v>
      </c>
    </row>
    <row r="2100" spans="1:14" x14ac:dyDescent="0.3">
      <c r="A2100" t="s">
        <v>460</v>
      </c>
      <c r="B2100" t="s">
        <v>22</v>
      </c>
      <c r="C2100" t="s">
        <v>484</v>
      </c>
      <c r="D2100" t="s">
        <v>29</v>
      </c>
      <c r="E2100" t="s">
        <v>462</v>
      </c>
      <c r="F2100" t="s">
        <v>19</v>
      </c>
      <c r="G2100" t="s">
        <v>20</v>
      </c>
      <c r="H2100">
        <v>47476.19</v>
      </c>
      <c r="I2100">
        <v>60</v>
      </c>
      <c r="J2100">
        <v>2848571.4</v>
      </c>
      <c r="K2100">
        <v>3051294.7313000001</v>
      </c>
      <c r="L2100">
        <v>46468.41</v>
      </c>
      <c r="M2100">
        <v>3278.84</v>
      </c>
      <c r="N2100">
        <v>2688283.68</v>
      </c>
    </row>
    <row r="2101" spans="1:14" x14ac:dyDescent="0.3">
      <c r="A2101" t="s">
        <v>460</v>
      </c>
      <c r="B2101" t="s">
        <v>23</v>
      </c>
      <c r="C2101" t="s">
        <v>484</v>
      </c>
      <c r="D2101" t="s">
        <v>29</v>
      </c>
      <c r="E2101" t="s">
        <v>462</v>
      </c>
      <c r="F2101" t="s">
        <v>19</v>
      </c>
      <c r="G2101" t="s">
        <v>20</v>
      </c>
      <c r="H2101">
        <v>29041.279999999999</v>
      </c>
      <c r="I2101">
        <v>1</v>
      </c>
      <c r="J2101">
        <v>29041.279999999999</v>
      </c>
      <c r="K2101">
        <v>29041.279999999999</v>
      </c>
      <c r="L2101">
        <v>0</v>
      </c>
      <c r="M2101">
        <v>0</v>
      </c>
      <c r="N2101">
        <v>0</v>
      </c>
    </row>
    <row r="2102" spans="1:14" x14ac:dyDescent="0.3">
      <c r="A2102" t="s">
        <v>460</v>
      </c>
      <c r="B2102" t="s">
        <v>15</v>
      </c>
      <c r="C2102" t="s">
        <v>485</v>
      </c>
      <c r="D2102" t="s">
        <v>29</v>
      </c>
      <c r="E2102" t="s">
        <v>462</v>
      </c>
      <c r="F2102" t="s">
        <v>19</v>
      </c>
      <c r="G2102" t="s">
        <v>20</v>
      </c>
      <c r="H2102">
        <v>30177.67</v>
      </c>
      <c r="I2102">
        <v>1</v>
      </c>
      <c r="J2102">
        <v>30177.67</v>
      </c>
      <c r="K2102">
        <v>30177.67</v>
      </c>
      <c r="L2102">
        <v>25805</v>
      </c>
      <c r="M2102">
        <v>0</v>
      </c>
      <c r="N2102">
        <v>25805</v>
      </c>
    </row>
    <row r="2103" spans="1:14" x14ac:dyDescent="0.3">
      <c r="A2103" t="s">
        <v>460</v>
      </c>
      <c r="B2103" t="s">
        <v>21</v>
      </c>
      <c r="C2103" t="s">
        <v>485</v>
      </c>
      <c r="D2103" t="s">
        <v>29</v>
      </c>
      <c r="E2103" t="s">
        <v>462</v>
      </c>
      <c r="F2103" t="s">
        <v>19</v>
      </c>
      <c r="G2103" t="s">
        <v>20</v>
      </c>
      <c r="H2103">
        <v>1565.7</v>
      </c>
      <c r="I2103">
        <v>50</v>
      </c>
      <c r="J2103">
        <v>78285</v>
      </c>
      <c r="K2103">
        <v>88775.19</v>
      </c>
      <c r="L2103">
        <v>143.11000000000001</v>
      </c>
      <c r="M2103">
        <v>0</v>
      </c>
      <c r="N2103">
        <v>8082</v>
      </c>
    </row>
    <row r="2104" spans="1:14" x14ac:dyDescent="0.3">
      <c r="A2104" t="s">
        <v>460</v>
      </c>
      <c r="B2104" t="s">
        <v>22</v>
      </c>
      <c r="C2104" t="s">
        <v>485</v>
      </c>
      <c r="D2104" t="s">
        <v>29</v>
      </c>
      <c r="E2104" t="s">
        <v>462</v>
      </c>
      <c r="F2104" t="s">
        <v>19</v>
      </c>
      <c r="G2104" t="s">
        <v>20</v>
      </c>
      <c r="H2104">
        <v>47476.19</v>
      </c>
      <c r="I2104">
        <v>60</v>
      </c>
      <c r="J2104">
        <v>2848571.4</v>
      </c>
      <c r="K2104">
        <v>3051294.7313000001</v>
      </c>
      <c r="L2104">
        <v>34335.949999999997</v>
      </c>
      <c r="M2104">
        <v>1012.36</v>
      </c>
      <c r="N2104">
        <v>2072355.58</v>
      </c>
    </row>
    <row r="2105" spans="1:14" x14ac:dyDescent="0.3">
      <c r="A2105" t="s">
        <v>460</v>
      </c>
      <c r="B2105" t="s">
        <v>23</v>
      </c>
      <c r="C2105" t="s">
        <v>485</v>
      </c>
      <c r="D2105" t="s">
        <v>29</v>
      </c>
      <c r="E2105" t="s">
        <v>462</v>
      </c>
      <c r="F2105" t="s">
        <v>19</v>
      </c>
      <c r="G2105" t="s">
        <v>20</v>
      </c>
      <c r="H2105">
        <v>29041.279999999999</v>
      </c>
      <c r="I2105">
        <v>1</v>
      </c>
      <c r="J2105">
        <v>29041.279999999999</v>
      </c>
      <c r="K2105">
        <v>29041.279999999999</v>
      </c>
      <c r="L2105">
        <v>0</v>
      </c>
      <c r="M2105">
        <v>0</v>
      </c>
      <c r="N2105">
        <v>0</v>
      </c>
    </row>
    <row r="2106" spans="1:14" x14ac:dyDescent="0.3">
      <c r="A2106" t="s">
        <v>460</v>
      </c>
      <c r="B2106" t="s">
        <v>15</v>
      </c>
      <c r="C2106" t="s">
        <v>486</v>
      </c>
      <c r="D2106" t="s">
        <v>29</v>
      </c>
      <c r="E2106" t="s">
        <v>462</v>
      </c>
      <c r="F2106" t="s">
        <v>19</v>
      </c>
      <c r="G2106" t="s">
        <v>20</v>
      </c>
      <c r="H2106">
        <v>30177.67</v>
      </c>
      <c r="I2106">
        <v>1</v>
      </c>
      <c r="J2106">
        <v>30177.67</v>
      </c>
      <c r="K2106">
        <v>30177.67</v>
      </c>
      <c r="L2106">
        <v>30430</v>
      </c>
      <c r="M2106">
        <v>0</v>
      </c>
      <c r="N2106">
        <v>30430</v>
      </c>
    </row>
    <row r="2107" spans="1:14" x14ac:dyDescent="0.3">
      <c r="A2107" t="s">
        <v>460</v>
      </c>
      <c r="B2107" t="s">
        <v>21</v>
      </c>
      <c r="C2107" t="s">
        <v>486</v>
      </c>
      <c r="D2107" t="s">
        <v>29</v>
      </c>
      <c r="E2107" t="s">
        <v>462</v>
      </c>
      <c r="F2107" t="s">
        <v>19</v>
      </c>
      <c r="G2107" t="s">
        <v>20</v>
      </c>
      <c r="H2107">
        <v>1565.7</v>
      </c>
      <c r="I2107">
        <v>50</v>
      </c>
      <c r="J2107">
        <v>78285</v>
      </c>
      <c r="K2107">
        <v>88775.19</v>
      </c>
      <c r="L2107">
        <v>466.55</v>
      </c>
      <c r="M2107">
        <v>0</v>
      </c>
      <c r="N2107">
        <v>27553.01</v>
      </c>
    </row>
    <row r="2108" spans="1:14" x14ac:dyDescent="0.3">
      <c r="A2108" t="s">
        <v>460</v>
      </c>
      <c r="B2108" t="s">
        <v>22</v>
      </c>
      <c r="C2108" t="s">
        <v>486</v>
      </c>
      <c r="D2108" t="s">
        <v>29</v>
      </c>
      <c r="E2108" t="s">
        <v>462</v>
      </c>
      <c r="F2108" t="s">
        <v>19</v>
      </c>
      <c r="G2108" t="s">
        <v>20</v>
      </c>
      <c r="H2108">
        <v>47476.19</v>
      </c>
      <c r="I2108">
        <v>60</v>
      </c>
      <c r="J2108">
        <v>2848571.4</v>
      </c>
      <c r="K2108">
        <v>3051294.7313000001</v>
      </c>
      <c r="L2108">
        <v>17589.36</v>
      </c>
      <c r="M2108">
        <v>612.79</v>
      </c>
      <c r="N2108">
        <v>1412495.71</v>
      </c>
    </row>
    <row r="2109" spans="1:14" x14ac:dyDescent="0.3">
      <c r="A2109" t="s">
        <v>460</v>
      </c>
      <c r="B2109" t="s">
        <v>23</v>
      </c>
      <c r="C2109" t="s">
        <v>486</v>
      </c>
      <c r="D2109" t="s">
        <v>29</v>
      </c>
      <c r="E2109" t="s">
        <v>462</v>
      </c>
      <c r="F2109" t="s">
        <v>19</v>
      </c>
      <c r="G2109" t="s">
        <v>20</v>
      </c>
      <c r="H2109">
        <v>29041.279999999999</v>
      </c>
      <c r="I2109">
        <v>1</v>
      </c>
      <c r="J2109">
        <v>29041.279999999999</v>
      </c>
      <c r="K2109">
        <v>29041.279999999999</v>
      </c>
      <c r="L2109">
        <v>0</v>
      </c>
      <c r="M2109">
        <v>0</v>
      </c>
      <c r="N2109">
        <v>0</v>
      </c>
    </row>
    <row r="2110" spans="1:14" x14ac:dyDescent="0.3">
      <c r="A2110" t="s">
        <v>460</v>
      </c>
      <c r="B2110" t="s">
        <v>15</v>
      </c>
      <c r="C2110" t="s">
        <v>487</v>
      </c>
      <c r="D2110" t="s">
        <v>29</v>
      </c>
      <c r="E2110" t="s">
        <v>462</v>
      </c>
      <c r="F2110" t="s">
        <v>19</v>
      </c>
      <c r="G2110" t="s">
        <v>20</v>
      </c>
      <c r="H2110">
        <v>30177.67</v>
      </c>
      <c r="I2110">
        <v>1</v>
      </c>
      <c r="J2110">
        <v>30177.67</v>
      </c>
      <c r="K2110">
        <v>30177.67</v>
      </c>
      <c r="L2110">
        <v>18815</v>
      </c>
      <c r="M2110">
        <v>0</v>
      </c>
      <c r="N2110">
        <v>18815</v>
      </c>
    </row>
    <row r="2111" spans="1:14" x14ac:dyDescent="0.3">
      <c r="A2111" t="s">
        <v>460</v>
      </c>
      <c r="B2111" t="s">
        <v>21</v>
      </c>
      <c r="C2111" t="s">
        <v>487</v>
      </c>
      <c r="D2111" t="s">
        <v>29</v>
      </c>
      <c r="E2111" t="s">
        <v>462</v>
      </c>
      <c r="F2111" t="s">
        <v>19</v>
      </c>
      <c r="G2111" t="s">
        <v>20</v>
      </c>
      <c r="H2111">
        <v>1565.7</v>
      </c>
      <c r="I2111">
        <v>50</v>
      </c>
      <c r="J2111">
        <v>78285</v>
      </c>
      <c r="K2111">
        <v>88775.19</v>
      </c>
      <c r="L2111">
        <v>3501.76</v>
      </c>
      <c r="M2111">
        <v>0</v>
      </c>
      <c r="N2111">
        <v>193905</v>
      </c>
    </row>
    <row r="2112" spans="1:14" x14ac:dyDescent="0.3">
      <c r="A2112" t="s">
        <v>460</v>
      </c>
      <c r="B2112" t="s">
        <v>22</v>
      </c>
      <c r="C2112" t="s">
        <v>487</v>
      </c>
      <c r="D2112" t="s">
        <v>29</v>
      </c>
      <c r="E2112" t="s">
        <v>462</v>
      </c>
      <c r="F2112" t="s">
        <v>19</v>
      </c>
      <c r="G2112" t="s">
        <v>20</v>
      </c>
      <c r="H2112">
        <v>47476.19</v>
      </c>
      <c r="I2112">
        <v>60</v>
      </c>
      <c r="J2112">
        <v>2848571.4</v>
      </c>
      <c r="K2112">
        <v>3051294.7313000001</v>
      </c>
      <c r="L2112">
        <v>41172.699999999997</v>
      </c>
      <c r="M2112">
        <v>1575</v>
      </c>
      <c r="N2112">
        <v>2366793.02</v>
      </c>
    </row>
    <row r="2113" spans="1:14" x14ac:dyDescent="0.3">
      <c r="A2113" t="s">
        <v>460</v>
      </c>
      <c r="B2113" t="s">
        <v>23</v>
      </c>
      <c r="C2113" t="s">
        <v>487</v>
      </c>
      <c r="D2113" t="s">
        <v>29</v>
      </c>
      <c r="E2113" t="s">
        <v>462</v>
      </c>
      <c r="F2113" t="s">
        <v>19</v>
      </c>
      <c r="G2113" t="s">
        <v>20</v>
      </c>
      <c r="H2113">
        <v>29041.279999999999</v>
      </c>
      <c r="I2113">
        <v>1</v>
      </c>
      <c r="J2113">
        <v>29041.279999999999</v>
      </c>
      <c r="K2113">
        <v>29041.279999999999</v>
      </c>
      <c r="L2113">
        <v>0</v>
      </c>
      <c r="M2113">
        <v>0</v>
      </c>
      <c r="N2113">
        <v>0</v>
      </c>
    </row>
    <row r="2114" spans="1:14" x14ac:dyDescent="0.3">
      <c r="A2114" t="s">
        <v>460</v>
      </c>
      <c r="B2114" t="s">
        <v>15</v>
      </c>
      <c r="C2114" t="s">
        <v>488</v>
      </c>
      <c r="D2114" t="s">
        <v>17</v>
      </c>
      <c r="E2114" t="s">
        <v>489</v>
      </c>
      <c r="F2114" t="s">
        <v>19</v>
      </c>
      <c r="G2114" t="s">
        <v>20</v>
      </c>
      <c r="H2114">
        <v>12542.25</v>
      </c>
      <c r="I2114">
        <v>1</v>
      </c>
      <c r="J2114">
        <v>12542.25</v>
      </c>
      <c r="K2114">
        <v>12542.25</v>
      </c>
      <c r="L2114">
        <v>4675</v>
      </c>
      <c r="M2114">
        <v>0</v>
      </c>
      <c r="N2114">
        <v>4675</v>
      </c>
    </row>
    <row r="2115" spans="1:14" x14ac:dyDescent="0.3">
      <c r="A2115" t="s">
        <v>460</v>
      </c>
      <c r="B2115" t="s">
        <v>27</v>
      </c>
      <c r="C2115" t="s">
        <v>488</v>
      </c>
      <c r="D2115" t="s">
        <v>17</v>
      </c>
      <c r="E2115" t="s">
        <v>489</v>
      </c>
      <c r="F2115" t="s">
        <v>19</v>
      </c>
      <c r="G2115" t="s">
        <v>20</v>
      </c>
      <c r="H2115">
        <v>16.670000000000002</v>
      </c>
      <c r="I2115">
        <v>5000</v>
      </c>
      <c r="J2115">
        <v>83350</v>
      </c>
      <c r="K2115">
        <v>93382.6728</v>
      </c>
      <c r="L2115">
        <v>0</v>
      </c>
      <c r="M2115">
        <v>0</v>
      </c>
      <c r="N2115">
        <v>0</v>
      </c>
    </row>
    <row r="2116" spans="1:14" x14ac:dyDescent="0.3">
      <c r="A2116" t="s">
        <v>460</v>
      </c>
      <c r="B2116" t="s">
        <v>31</v>
      </c>
      <c r="C2116" t="s">
        <v>488</v>
      </c>
      <c r="D2116" t="s">
        <v>17</v>
      </c>
      <c r="E2116" t="s">
        <v>489</v>
      </c>
      <c r="F2116" t="s">
        <v>19</v>
      </c>
      <c r="G2116" t="s">
        <v>20</v>
      </c>
      <c r="H2116">
        <v>647.34</v>
      </c>
      <c r="I2116">
        <v>5000</v>
      </c>
      <c r="J2116">
        <v>3236700</v>
      </c>
      <c r="K2116">
        <v>3561949.5096</v>
      </c>
      <c r="L2116">
        <v>629.79</v>
      </c>
      <c r="M2116">
        <v>18.190000000000001</v>
      </c>
      <c r="N2116">
        <v>3341241.07</v>
      </c>
    </row>
    <row r="2117" spans="1:14" x14ac:dyDescent="0.3">
      <c r="A2117" t="s">
        <v>460</v>
      </c>
      <c r="B2117" t="s">
        <v>33</v>
      </c>
      <c r="C2117" t="s">
        <v>488</v>
      </c>
      <c r="D2117" t="s">
        <v>17</v>
      </c>
      <c r="E2117" t="s">
        <v>489</v>
      </c>
      <c r="F2117" t="s">
        <v>19</v>
      </c>
      <c r="G2117" t="s">
        <v>20</v>
      </c>
      <c r="H2117">
        <v>1.29</v>
      </c>
      <c r="I2117">
        <v>65000</v>
      </c>
      <c r="J2117">
        <v>83850</v>
      </c>
      <c r="K2117">
        <v>96134.424899999998</v>
      </c>
      <c r="L2117">
        <v>1.72</v>
      </c>
      <c r="M2117">
        <v>0</v>
      </c>
      <c r="N2117">
        <v>124020</v>
      </c>
    </row>
    <row r="2118" spans="1:14" x14ac:dyDescent="0.3">
      <c r="A2118" t="s">
        <v>460</v>
      </c>
      <c r="B2118" t="s">
        <v>34</v>
      </c>
      <c r="C2118" t="s">
        <v>488</v>
      </c>
      <c r="D2118" t="s">
        <v>17</v>
      </c>
      <c r="E2118" t="s">
        <v>489</v>
      </c>
      <c r="F2118" t="s">
        <v>19</v>
      </c>
      <c r="G2118" t="s">
        <v>20</v>
      </c>
      <c r="H2118">
        <v>18206.490000000002</v>
      </c>
      <c r="I2118">
        <v>1</v>
      </c>
      <c r="J2118">
        <v>18206.490000000002</v>
      </c>
      <c r="K2118">
        <v>18206.490000000002</v>
      </c>
      <c r="L2118">
        <v>0</v>
      </c>
      <c r="M2118">
        <v>0</v>
      </c>
      <c r="N2118">
        <v>0</v>
      </c>
    </row>
    <row r="2119" spans="1:14" x14ac:dyDescent="0.3">
      <c r="A2119" t="s">
        <v>460</v>
      </c>
      <c r="B2119" t="s">
        <v>15</v>
      </c>
      <c r="C2119" t="s">
        <v>490</v>
      </c>
      <c r="D2119" t="s">
        <v>29</v>
      </c>
      <c r="E2119" t="s">
        <v>489</v>
      </c>
      <c r="F2119" t="s">
        <v>19</v>
      </c>
      <c r="G2119" t="s">
        <v>20</v>
      </c>
      <c r="H2119">
        <v>19710.849999999999</v>
      </c>
      <c r="I2119">
        <v>1</v>
      </c>
      <c r="J2119">
        <v>19710.849999999999</v>
      </c>
      <c r="K2119">
        <v>19710.849999999999</v>
      </c>
      <c r="L2119">
        <v>8350</v>
      </c>
      <c r="M2119">
        <v>0</v>
      </c>
      <c r="N2119">
        <v>6750</v>
      </c>
    </row>
    <row r="2120" spans="1:14" x14ac:dyDescent="0.3">
      <c r="A2120" t="s">
        <v>460</v>
      </c>
      <c r="B2120" t="s">
        <v>27</v>
      </c>
      <c r="C2120" t="s">
        <v>490</v>
      </c>
      <c r="D2120" t="s">
        <v>29</v>
      </c>
      <c r="E2120" t="s">
        <v>489</v>
      </c>
      <c r="F2120" t="s">
        <v>19</v>
      </c>
      <c r="G2120" t="s">
        <v>20</v>
      </c>
      <c r="H2120">
        <v>26.19</v>
      </c>
      <c r="I2120">
        <v>5000</v>
      </c>
      <c r="J2120">
        <v>130950</v>
      </c>
      <c r="K2120">
        <v>146712.18960000001</v>
      </c>
      <c r="L2120">
        <v>0</v>
      </c>
      <c r="M2120">
        <v>0.38</v>
      </c>
      <c r="N2120">
        <v>-2496</v>
      </c>
    </row>
    <row r="2121" spans="1:14" x14ac:dyDescent="0.3">
      <c r="A2121" t="s">
        <v>460</v>
      </c>
      <c r="B2121" t="s">
        <v>31</v>
      </c>
      <c r="C2121" t="s">
        <v>490</v>
      </c>
      <c r="D2121" t="s">
        <v>29</v>
      </c>
      <c r="E2121" t="s">
        <v>489</v>
      </c>
      <c r="F2121" t="s">
        <v>19</v>
      </c>
      <c r="G2121" t="s">
        <v>20</v>
      </c>
      <c r="H2121">
        <v>1017.33</v>
      </c>
      <c r="I2121">
        <v>5000</v>
      </c>
      <c r="J2121">
        <v>5086650</v>
      </c>
      <c r="K2121">
        <v>5597797.2851999998</v>
      </c>
      <c r="L2121">
        <v>865.21</v>
      </c>
      <c r="M2121">
        <v>27.84</v>
      </c>
      <c r="N2121">
        <v>4581157.18</v>
      </c>
    </row>
    <row r="2122" spans="1:14" x14ac:dyDescent="0.3">
      <c r="A2122" t="s">
        <v>460</v>
      </c>
      <c r="B2122" t="s">
        <v>33</v>
      </c>
      <c r="C2122" t="s">
        <v>490</v>
      </c>
      <c r="D2122" t="s">
        <v>29</v>
      </c>
      <c r="E2122" t="s">
        <v>489</v>
      </c>
      <c r="F2122" t="s">
        <v>19</v>
      </c>
      <c r="G2122" t="s">
        <v>20</v>
      </c>
      <c r="H2122">
        <v>2.04</v>
      </c>
      <c r="I2122">
        <v>65000</v>
      </c>
      <c r="J2122">
        <v>132600</v>
      </c>
      <c r="K2122">
        <v>152026.5324</v>
      </c>
      <c r="L2122">
        <v>2.0099999999999998</v>
      </c>
      <c r="M2122">
        <v>7.0000000000000007E-2</v>
      </c>
      <c r="N2122">
        <v>143060</v>
      </c>
    </row>
    <row r="2123" spans="1:14" x14ac:dyDescent="0.3">
      <c r="A2123" t="s">
        <v>460</v>
      </c>
      <c r="B2123" t="s">
        <v>34</v>
      </c>
      <c r="C2123" t="s">
        <v>490</v>
      </c>
      <c r="D2123" t="s">
        <v>29</v>
      </c>
      <c r="E2123" t="s">
        <v>489</v>
      </c>
      <c r="F2123" t="s">
        <v>19</v>
      </c>
      <c r="G2123" t="s">
        <v>20</v>
      </c>
      <c r="H2123">
        <v>28612.53</v>
      </c>
      <c r="I2123">
        <v>1</v>
      </c>
      <c r="J2123">
        <v>28612.53</v>
      </c>
      <c r="K2123">
        <v>28612.53</v>
      </c>
      <c r="L2123">
        <v>0</v>
      </c>
      <c r="M2123">
        <v>3.31</v>
      </c>
      <c r="N2123">
        <v>0</v>
      </c>
    </row>
    <row r="2124" spans="1:14" x14ac:dyDescent="0.3">
      <c r="A2124" t="s">
        <v>460</v>
      </c>
      <c r="B2124" t="s">
        <v>15</v>
      </c>
      <c r="C2124" t="s">
        <v>491</v>
      </c>
      <c r="D2124" t="s">
        <v>29</v>
      </c>
      <c r="E2124" t="s">
        <v>489</v>
      </c>
      <c r="F2124" t="s">
        <v>19</v>
      </c>
      <c r="G2124" t="s">
        <v>20</v>
      </c>
      <c r="H2124">
        <v>19710.849999999999</v>
      </c>
      <c r="I2124">
        <v>1</v>
      </c>
      <c r="J2124">
        <v>19710.849999999999</v>
      </c>
      <c r="K2124">
        <v>19710.849999999999</v>
      </c>
      <c r="L2124">
        <v>3458</v>
      </c>
      <c r="M2124">
        <v>0</v>
      </c>
      <c r="N2124">
        <v>3458</v>
      </c>
    </row>
    <row r="2125" spans="1:14" x14ac:dyDescent="0.3">
      <c r="A2125" t="s">
        <v>460</v>
      </c>
      <c r="B2125" t="s">
        <v>27</v>
      </c>
      <c r="C2125" t="s">
        <v>491</v>
      </c>
      <c r="D2125" t="s">
        <v>29</v>
      </c>
      <c r="E2125" t="s">
        <v>489</v>
      </c>
      <c r="F2125" t="s">
        <v>19</v>
      </c>
      <c r="G2125" t="s">
        <v>20</v>
      </c>
      <c r="H2125">
        <v>26.19</v>
      </c>
      <c r="I2125">
        <v>5000</v>
      </c>
      <c r="J2125">
        <v>130950</v>
      </c>
      <c r="K2125">
        <v>146712.18960000001</v>
      </c>
      <c r="L2125">
        <v>0</v>
      </c>
      <c r="M2125">
        <v>0</v>
      </c>
      <c r="N2125">
        <v>0</v>
      </c>
    </row>
    <row r="2126" spans="1:14" x14ac:dyDescent="0.3">
      <c r="A2126" t="s">
        <v>460</v>
      </c>
      <c r="B2126" t="s">
        <v>31</v>
      </c>
      <c r="C2126" t="s">
        <v>491</v>
      </c>
      <c r="D2126" t="s">
        <v>29</v>
      </c>
      <c r="E2126" t="s">
        <v>489</v>
      </c>
      <c r="F2126" t="s">
        <v>19</v>
      </c>
      <c r="G2126" t="s">
        <v>20</v>
      </c>
      <c r="H2126">
        <v>1017.33</v>
      </c>
      <c r="I2126">
        <v>5000</v>
      </c>
      <c r="J2126">
        <v>5086650</v>
      </c>
      <c r="K2126">
        <v>5597797.2851999998</v>
      </c>
      <c r="L2126">
        <v>693.93</v>
      </c>
      <c r="M2126">
        <v>25.58</v>
      </c>
      <c r="N2126">
        <v>3633531.9</v>
      </c>
    </row>
    <row r="2127" spans="1:14" x14ac:dyDescent="0.3">
      <c r="A2127" t="s">
        <v>460</v>
      </c>
      <c r="B2127" t="s">
        <v>33</v>
      </c>
      <c r="C2127" t="s">
        <v>491</v>
      </c>
      <c r="D2127" t="s">
        <v>29</v>
      </c>
      <c r="E2127" t="s">
        <v>489</v>
      </c>
      <c r="F2127" t="s">
        <v>19</v>
      </c>
      <c r="G2127" t="s">
        <v>20</v>
      </c>
      <c r="H2127">
        <v>2.04</v>
      </c>
      <c r="I2127">
        <v>65000</v>
      </c>
      <c r="J2127">
        <v>132600</v>
      </c>
      <c r="K2127">
        <v>152026.5324</v>
      </c>
      <c r="L2127">
        <v>2.17</v>
      </c>
      <c r="M2127">
        <v>0</v>
      </c>
      <c r="N2127">
        <v>161570</v>
      </c>
    </row>
    <row r="2128" spans="1:14" x14ac:dyDescent="0.3">
      <c r="A2128" t="s">
        <v>460</v>
      </c>
      <c r="B2128" t="s">
        <v>34</v>
      </c>
      <c r="C2128" t="s">
        <v>491</v>
      </c>
      <c r="D2128" t="s">
        <v>29</v>
      </c>
      <c r="E2128" t="s">
        <v>489</v>
      </c>
      <c r="F2128" t="s">
        <v>19</v>
      </c>
      <c r="G2128" t="s">
        <v>20</v>
      </c>
      <c r="H2128">
        <v>28612.53</v>
      </c>
      <c r="I2128">
        <v>1</v>
      </c>
      <c r="J2128">
        <v>28612.53</v>
      </c>
      <c r="K2128">
        <v>28612.53</v>
      </c>
      <c r="L2128">
        <v>0</v>
      </c>
      <c r="M2128">
        <v>0.23</v>
      </c>
      <c r="N2128">
        <v>-543.70000000000005</v>
      </c>
    </row>
    <row r="2129" spans="1:14" x14ac:dyDescent="0.3">
      <c r="A2129" t="s">
        <v>460</v>
      </c>
      <c r="B2129" t="s">
        <v>15</v>
      </c>
      <c r="C2129" t="s">
        <v>492</v>
      </c>
      <c r="D2129" t="s">
        <v>29</v>
      </c>
      <c r="E2129" t="s">
        <v>489</v>
      </c>
      <c r="F2129" t="s">
        <v>19</v>
      </c>
      <c r="G2129" t="s">
        <v>20</v>
      </c>
      <c r="H2129">
        <v>19710.849999999999</v>
      </c>
      <c r="I2129">
        <v>1</v>
      </c>
      <c r="J2129">
        <v>19710.849999999999</v>
      </c>
      <c r="K2129">
        <v>19710.849999999999</v>
      </c>
      <c r="L2129">
        <v>1279</v>
      </c>
      <c r="M2129">
        <v>0</v>
      </c>
      <c r="N2129">
        <v>1279</v>
      </c>
    </row>
    <row r="2130" spans="1:14" x14ac:dyDescent="0.3">
      <c r="A2130" t="s">
        <v>460</v>
      </c>
      <c r="B2130" t="s">
        <v>27</v>
      </c>
      <c r="C2130" t="s">
        <v>492</v>
      </c>
      <c r="D2130" t="s">
        <v>29</v>
      </c>
      <c r="E2130" t="s">
        <v>489</v>
      </c>
      <c r="F2130" t="s">
        <v>19</v>
      </c>
      <c r="G2130" t="s">
        <v>20</v>
      </c>
      <c r="H2130">
        <v>26.19</v>
      </c>
      <c r="I2130">
        <v>5000</v>
      </c>
      <c r="J2130">
        <v>130950</v>
      </c>
      <c r="K2130">
        <v>146712.18960000001</v>
      </c>
      <c r="L2130">
        <v>0</v>
      </c>
      <c r="M2130">
        <v>1.32</v>
      </c>
      <c r="N2130">
        <v>-5454</v>
      </c>
    </row>
    <row r="2131" spans="1:14" x14ac:dyDescent="0.3">
      <c r="A2131" t="s">
        <v>460</v>
      </c>
      <c r="B2131" t="s">
        <v>31</v>
      </c>
      <c r="C2131" t="s">
        <v>492</v>
      </c>
      <c r="D2131" t="s">
        <v>29</v>
      </c>
      <c r="E2131" t="s">
        <v>489</v>
      </c>
      <c r="F2131" t="s">
        <v>19</v>
      </c>
      <c r="G2131" t="s">
        <v>20</v>
      </c>
      <c r="H2131">
        <v>1017.33</v>
      </c>
      <c r="I2131">
        <v>5000</v>
      </c>
      <c r="J2131">
        <v>5086650</v>
      </c>
      <c r="K2131">
        <v>5597797.2851999998</v>
      </c>
      <c r="L2131">
        <v>721.51</v>
      </c>
      <c r="M2131">
        <v>14.98</v>
      </c>
      <c r="N2131">
        <v>3839254.11</v>
      </c>
    </row>
    <row r="2132" spans="1:14" x14ac:dyDescent="0.3">
      <c r="A2132" t="s">
        <v>460</v>
      </c>
      <c r="B2132" t="s">
        <v>33</v>
      </c>
      <c r="C2132" t="s">
        <v>492</v>
      </c>
      <c r="D2132" t="s">
        <v>29</v>
      </c>
      <c r="E2132" t="s">
        <v>489</v>
      </c>
      <c r="F2132" t="s">
        <v>19</v>
      </c>
      <c r="G2132" t="s">
        <v>20</v>
      </c>
      <c r="H2132">
        <v>2.04</v>
      </c>
      <c r="I2132">
        <v>65000</v>
      </c>
      <c r="J2132">
        <v>132600</v>
      </c>
      <c r="K2132">
        <v>152026.5324</v>
      </c>
      <c r="L2132">
        <v>1.89</v>
      </c>
      <c r="M2132">
        <v>0.12</v>
      </c>
      <c r="N2132">
        <v>138350</v>
      </c>
    </row>
    <row r="2133" spans="1:14" x14ac:dyDescent="0.3">
      <c r="A2133" t="s">
        <v>460</v>
      </c>
      <c r="B2133" t="s">
        <v>34</v>
      </c>
      <c r="C2133" t="s">
        <v>492</v>
      </c>
      <c r="D2133" t="s">
        <v>29</v>
      </c>
      <c r="E2133" t="s">
        <v>489</v>
      </c>
      <c r="F2133" t="s">
        <v>19</v>
      </c>
      <c r="G2133" t="s">
        <v>20</v>
      </c>
      <c r="H2133">
        <v>28612.53</v>
      </c>
      <c r="I2133">
        <v>1</v>
      </c>
      <c r="J2133">
        <v>28612.53</v>
      </c>
      <c r="K2133">
        <v>28612.53</v>
      </c>
      <c r="L2133">
        <v>0</v>
      </c>
      <c r="M2133">
        <v>0.6</v>
      </c>
      <c r="N2133">
        <v>-1580</v>
      </c>
    </row>
    <row r="2134" spans="1:14" x14ac:dyDescent="0.3">
      <c r="A2134" t="s">
        <v>460</v>
      </c>
      <c r="B2134" t="s">
        <v>15</v>
      </c>
      <c r="C2134" t="s">
        <v>493</v>
      </c>
      <c r="D2134" t="s">
        <v>64</v>
      </c>
      <c r="E2134" t="s">
        <v>489</v>
      </c>
      <c r="F2134" t="s">
        <v>19</v>
      </c>
      <c r="G2134" t="s">
        <v>20</v>
      </c>
      <c r="H2134">
        <v>24192.639999999999</v>
      </c>
      <c r="I2134">
        <v>1</v>
      </c>
      <c r="J2134">
        <v>24192.639999999999</v>
      </c>
      <c r="K2134">
        <v>24192.639999999999</v>
      </c>
      <c r="L2134">
        <v>10519</v>
      </c>
      <c r="M2134">
        <v>0</v>
      </c>
      <c r="N2134">
        <v>10519</v>
      </c>
    </row>
    <row r="2135" spans="1:14" x14ac:dyDescent="0.3">
      <c r="A2135" t="s">
        <v>460</v>
      </c>
      <c r="B2135" t="s">
        <v>27</v>
      </c>
      <c r="C2135" t="s">
        <v>493</v>
      </c>
      <c r="D2135" t="s">
        <v>64</v>
      </c>
      <c r="E2135" t="s">
        <v>489</v>
      </c>
      <c r="F2135" t="s">
        <v>19</v>
      </c>
      <c r="G2135" t="s">
        <v>20</v>
      </c>
      <c r="H2135">
        <v>32.159999999999997</v>
      </c>
      <c r="I2135">
        <v>5000</v>
      </c>
      <c r="J2135">
        <v>160800</v>
      </c>
      <c r="K2135">
        <v>180155.17439999999</v>
      </c>
      <c r="L2135">
        <v>0</v>
      </c>
      <c r="M2135">
        <v>4</v>
      </c>
      <c r="N2135">
        <v>-22960</v>
      </c>
    </row>
    <row r="2136" spans="1:14" x14ac:dyDescent="0.3">
      <c r="A2136" t="s">
        <v>460</v>
      </c>
      <c r="B2136" t="s">
        <v>31</v>
      </c>
      <c r="C2136" t="s">
        <v>493</v>
      </c>
      <c r="D2136" t="s">
        <v>64</v>
      </c>
      <c r="E2136" t="s">
        <v>489</v>
      </c>
      <c r="F2136" t="s">
        <v>19</v>
      </c>
      <c r="G2136" t="s">
        <v>20</v>
      </c>
      <c r="H2136">
        <v>1248.6600000000001</v>
      </c>
      <c r="I2136">
        <v>5000</v>
      </c>
      <c r="J2136">
        <v>6243300</v>
      </c>
      <c r="K2136">
        <v>6870676.7303999998</v>
      </c>
      <c r="L2136">
        <v>984.33</v>
      </c>
      <c r="M2136">
        <v>25.99</v>
      </c>
      <c r="N2136">
        <v>5235822.91</v>
      </c>
    </row>
    <row r="2137" spans="1:14" x14ac:dyDescent="0.3">
      <c r="A2137" t="s">
        <v>460</v>
      </c>
      <c r="B2137" t="s">
        <v>33</v>
      </c>
      <c r="C2137" t="s">
        <v>493</v>
      </c>
      <c r="D2137" t="s">
        <v>64</v>
      </c>
      <c r="E2137" t="s">
        <v>489</v>
      </c>
      <c r="F2137" t="s">
        <v>19</v>
      </c>
      <c r="G2137" t="s">
        <v>20</v>
      </c>
      <c r="H2137">
        <v>2.5</v>
      </c>
      <c r="I2137">
        <v>65000</v>
      </c>
      <c r="J2137">
        <v>162500</v>
      </c>
      <c r="K2137">
        <v>186307.02499999999</v>
      </c>
      <c r="L2137">
        <v>4.8099999999999996</v>
      </c>
      <c r="M2137">
        <v>0.75</v>
      </c>
      <c r="N2137">
        <v>306900</v>
      </c>
    </row>
    <row r="2138" spans="1:14" x14ac:dyDescent="0.3">
      <c r="A2138" t="s">
        <v>460</v>
      </c>
      <c r="B2138" t="s">
        <v>34</v>
      </c>
      <c r="C2138" t="s">
        <v>493</v>
      </c>
      <c r="D2138" t="s">
        <v>64</v>
      </c>
      <c r="E2138" t="s">
        <v>489</v>
      </c>
      <c r="F2138" t="s">
        <v>19</v>
      </c>
      <c r="G2138" t="s">
        <v>20</v>
      </c>
      <c r="H2138">
        <v>35118.36</v>
      </c>
      <c r="I2138">
        <v>1</v>
      </c>
      <c r="J2138">
        <v>35118.36</v>
      </c>
      <c r="K2138">
        <v>35118.36</v>
      </c>
      <c r="L2138">
        <v>0</v>
      </c>
      <c r="M2138">
        <v>3.35</v>
      </c>
      <c r="N2138">
        <v>-343</v>
      </c>
    </row>
    <row r="2139" spans="1:14" x14ac:dyDescent="0.3">
      <c r="A2139" t="s">
        <v>460</v>
      </c>
      <c r="B2139" t="s">
        <v>15</v>
      </c>
      <c r="C2139" t="s">
        <v>494</v>
      </c>
      <c r="D2139" t="s">
        <v>29</v>
      </c>
      <c r="E2139" t="s">
        <v>489</v>
      </c>
      <c r="F2139" t="s">
        <v>19</v>
      </c>
      <c r="G2139" t="s">
        <v>20</v>
      </c>
      <c r="H2139">
        <v>19710.849999999999</v>
      </c>
      <c r="I2139">
        <v>1</v>
      </c>
      <c r="J2139">
        <v>19710.849999999999</v>
      </c>
      <c r="K2139">
        <v>19710.849999999999</v>
      </c>
      <c r="L2139">
        <v>5584</v>
      </c>
      <c r="M2139">
        <v>0</v>
      </c>
      <c r="N2139">
        <v>5584</v>
      </c>
    </row>
    <row r="2140" spans="1:14" x14ac:dyDescent="0.3">
      <c r="A2140" t="s">
        <v>460</v>
      </c>
      <c r="B2140" t="s">
        <v>27</v>
      </c>
      <c r="C2140" t="s">
        <v>494</v>
      </c>
      <c r="D2140" t="s">
        <v>29</v>
      </c>
      <c r="E2140" t="s">
        <v>489</v>
      </c>
      <c r="F2140" t="s">
        <v>19</v>
      </c>
      <c r="G2140" t="s">
        <v>20</v>
      </c>
      <c r="H2140">
        <v>26.19</v>
      </c>
      <c r="I2140">
        <v>5000</v>
      </c>
      <c r="J2140">
        <v>130950</v>
      </c>
      <c r="K2140">
        <v>146712.18960000001</v>
      </c>
      <c r="L2140">
        <v>0</v>
      </c>
      <c r="M2140">
        <v>1.92</v>
      </c>
      <c r="N2140">
        <v>-12825</v>
      </c>
    </row>
    <row r="2141" spans="1:14" x14ac:dyDescent="0.3">
      <c r="A2141" t="s">
        <v>460</v>
      </c>
      <c r="B2141" t="s">
        <v>31</v>
      </c>
      <c r="C2141" t="s">
        <v>494</v>
      </c>
      <c r="D2141" t="s">
        <v>29</v>
      </c>
      <c r="E2141" t="s">
        <v>489</v>
      </c>
      <c r="F2141" t="s">
        <v>19</v>
      </c>
      <c r="G2141" t="s">
        <v>20</v>
      </c>
      <c r="H2141">
        <v>1017.33</v>
      </c>
      <c r="I2141">
        <v>5000</v>
      </c>
      <c r="J2141">
        <v>5086650</v>
      </c>
      <c r="K2141">
        <v>5597797.2851999998</v>
      </c>
      <c r="L2141">
        <v>836.2</v>
      </c>
      <c r="M2141">
        <v>25.9</v>
      </c>
      <c r="N2141">
        <v>4443427.66</v>
      </c>
    </row>
    <row r="2142" spans="1:14" x14ac:dyDescent="0.3">
      <c r="A2142" t="s">
        <v>460</v>
      </c>
      <c r="B2142" t="s">
        <v>33</v>
      </c>
      <c r="C2142" t="s">
        <v>494</v>
      </c>
      <c r="D2142" t="s">
        <v>29</v>
      </c>
      <c r="E2142" t="s">
        <v>489</v>
      </c>
      <c r="F2142" t="s">
        <v>19</v>
      </c>
      <c r="G2142" t="s">
        <v>20</v>
      </c>
      <c r="H2142">
        <v>2.04</v>
      </c>
      <c r="I2142">
        <v>65000</v>
      </c>
      <c r="J2142">
        <v>132600</v>
      </c>
      <c r="K2142">
        <v>152026.5324</v>
      </c>
      <c r="L2142">
        <v>3.35</v>
      </c>
      <c r="M2142">
        <v>0.28000000000000003</v>
      </c>
      <c r="N2142">
        <v>221770</v>
      </c>
    </row>
    <row r="2143" spans="1:14" x14ac:dyDescent="0.3">
      <c r="A2143" t="s">
        <v>460</v>
      </c>
      <c r="B2143" t="s">
        <v>34</v>
      </c>
      <c r="C2143" t="s">
        <v>494</v>
      </c>
      <c r="D2143" t="s">
        <v>29</v>
      </c>
      <c r="E2143" t="s">
        <v>489</v>
      </c>
      <c r="F2143" t="s">
        <v>19</v>
      </c>
      <c r="G2143" t="s">
        <v>20</v>
      </c>
      <c r="H2143">
        <v>28612.53</v>
      </c>
      <c r="I2143">
        <v>1</v>
      </c>
      <c r="J2143">
        <v>28612.53</v>
      </c>
      <c r="K2143">
        <v>28612.53</v>
      </c>
      <c r="L2143">
        <v>0</v>
      </c>
      <c r="M2143">
        <v>0.09</v>
      </c>
      <c r="N2143">
        <v>-432</v>
      </c>
    </row>
    <row r="2144" spans="1:14" x14ac:dyDescent="0.3">
      <c r="A2144" t="s">
        <v>460</v>
      </c>
      <c r="B2144" t="s">
        <v>15</v>
      </c>
      <c r="C2144" t="s">
        <v>495</v>
      </c>
      <c r="D2144" t="s">
        <v>29</v>
      </c>
      <c r="E2144" t="s">
        <v>489</v>
      </c>
      <c r="F2144" t="s">
        <v>19</v>
      </c>
      <c r="G2144" t="s">
        <v>20</v>
      </c>
      <c r="H2144">
        <v>19710.849999999999</v>
      </c>
      <c r="I2144">
        <v>1</v>
      </c>
      <c r="J2144">
        <v>19710.849999999999</v>
      </c>
      <c r="K2144">
        <v>19710.849999999999</v>
      </c>
      <c r="L2144">
        <v>2271</v>
      </c>
      <c r="M2144">
        <v>0</v>
      </c>
      <c r="N2144">
        <v>2171</v>
      </c>
    </row>
    <row r="2145" spans="1:14" x14ac:dyDescent="0.3">
      <c r="A2145" t="s">
        <v>460</v>
      </c>
      <c r="B2145" t="s">
        <v>27</v>
      </c>
      <c r="C2145" t="s">
        <v>495</v>
      </c>
      <c r="D2145" t="s">
        <v>29</v>
      </c>
      <c r="E2145" t="s">
        <v>489</v>
      </c>
      <c r="F2145" t="s">
        <v>19</v>
      </c>
      <c r="G2145" t="s">
        <v>20</v>
      </c>
      <c r="H2145">
        <v>26.19</v>
      </c>
      <c r="I2145">
        <v>5000</v>
      </c>
      <c r="J2145">
        <v>130950</v>
      </c>
      <c r="K2145">
        <v>146712.18960000001</v>
      </c>
      <c r="L2145">
        <v>0</v>
      </c>
      <c r="M2145">
        <v>0</v>
      </c>
      <c r="N2145">
        <v>0</v>
      </c>
    </row>
    <row r="2146" spans="1:14" x14ac:dyDescent="0.3">
      <c r="A2146" t="s">
        <v>460</v>
      </c>
      <c r="B2146" t="s">
        <v>31</v>
      </c>
      <c r="C2146" t="s">
        <v>495</v>
      </c>
      <c r="D2146" t="s">
        <v>29</v>
      </c>
      <c r="E2146" t="s">
        <v>489</v>
      </c>
      <c r="F2146" t="s">
        <v>19</v>
      </c>
      <c r="G2146" t="s">
        <v>20</v>
      </c>
      <c r="H2146">
        <v>1017.33</v>
      </c>
      <c r="I2146">
        <v>5000</v>
      </c>
      <c r="J2146">
        <v>5086650</v>
      </c>
      <c r="K2146">
        <v>5597797.2851999998</v>
      </c>
      <c r="L2146">
        <v>676.09</v>
      </c>
      <c r="M2146">
        <v>24.87</v>
      </c>
      <c r="N2146">
        <v>3556566.51</v>
      </c>
    </row>
    <row r="2147" spans="1:14" x14ac:dyDescent="0.3">
      <c r="A2147" t="s">
        <v>460</v>
      </c>
      <c r="B2147" t="s">
        <v>33</v>
      </c>
      <c r="C2147" t="s">
        <v>495</v>
      </c>
      <c r="D2147" t="s">
        <v>29</v>
      </c>
      <c r="E2147" t="s">
        <v>489</v>
      </c>
      <c r="F2147" t="s">
        <v>19</v>
      </c>
      <c r="G2147" t="s">
        <v>20</v>
      </c>
      <c r="H2147">
        <v>2.04</v>
      </c>
      <c r="I2147">
        <v>65000</v>
      </c>
      <c r="J2147">
        <v>132600</v>
      </c>
      <c r="K2147">
        <v>152026.5324</v>
      </c>
      <c r="L2147">
        <v>1.57</v>
      </c>
      <c r="M2147">
        <v>0</v>
      </c>
      <c r="N2147">
        <v>121420</v>
      </c>
    </row>
    <row r="2148" spans="1:14" x14ac:dyDescent="0.3">
      <c r="A2148" t="s">
        <v>460</v>
      </c>
      <c r="B2148" t="s">
        <v>34</v>
      </c>
      <c r="C2148" t="s">
        <v>495</v>
      </c>
      <c r="D2148" t="s">
        <v>29</v>
      </c>
      <c r="E2148" t="s">
        <v>489</v>
      </c>
      <c r="F2148" t="s">
        <v>19</v>
      </c>
      <c r="G2148" t="s">
        <v>20</v>
      </c>
      <c r="H2148">
        <v>28612.53</v>
      </c>
      <c r="I2148">
        <v>1</v>
      </c>
      <c r="J2148">
        <v>28612.53</v>
      </c>
      <c r="K2148">
        <v>28612.53</v>
      </c>
      <c r="L2148">
        <v>0</v>
      </c>
      <c r="M2148">
        <v>0.19</v>
      </c>
      <c r="N2148">
        <v>-839.8</v>
      </c>
    </row>
    <row r="2149" spans="1:14" x14ac:dyDescent="0.3">
      <c r="A2149" t="s">
        <v>460</v>
      </c>
      <c r="B2149" t="s">
        <v>15</v>
      </c>
      <c r="C2149" t="s">
        <v>496</v>
      </c>
      <c r="D2149" t="s">
        <v>29</v>
      </c>
      <c r="E2149" t="s">
        <v>489</v>
      </c>
      <c r="F2149" t="s">
        <v>19</v>
      </c>
      <c r="G2149" t="s">
        <v>20</v>
      </c>
      <c r="H2149">
        <v>19710.849999999999</v>
      </c>
      <c r="I2149">
        <v>1</v>
      </c>
      <c r="J2149">
        <v>19710.849999999999</v>
      </c>
      <c r="K2149">
        <v>19710.849999999999</v>
      </c>
      <c r="L2149">
        <v>4545</v>
      </c>
      <c r="M2149">
        <v>0</v>
      </c>
      <c r="N2149">
        <v>4545</v>
      </c>
    </row>
    <row r="2150" spans="1:14" x14ac:dyDescent="0.3">
      <c r="A2150" t="s">
        <v>460</v>
      </c>
      <c r="B2150" t="s">
        <v>27</v>
      </c>
      <c r="C2150" t="s">
        <v>496</v>
      </c>
      <c r="D2150" t="s">
        <v>29</v>
      </c>
      <c r="E2150" t="s">
        <v>489</v>
      </c>
      <c r="F2150" t="s">
        <v>19</v>
      </c>
      <c r="G2150" t="s">
        <v>20</v>
      </c>
      <c r="H2150">
        <v>26.19</v>
      </c>
      <c r="I2150">
        <v>5000</v>
      </c>
      <c r="J2150">
        <v>130950</v>
      </c>
      <c r="K2150">
        <v>146712.18960000001</v>
      </c>
      <c r="L2150">
        <v>0</v>
      </c>
      <c r="M2150">
        <v>0.32</v>
      </c>
      <c r="N2150">
        <v>-3026</v>
      </c>
    </row>
    <row r="2151" spans="1:14" x14ac:dyDescent="0.3">
      <c r="A2151" t="s">
        <v>460</v>
      </c>
      <c r="B2151" t="s">
        <v>31</v>
      </c>
      <c r="C2151" t="s">
        <v>496</v>
      </c>
      <c r="D2151" t="s">
        <v>29</v>
      </c>
      <c r="E2151" t="s">
        <v>489</v>
      </c>
      <c r="F2151" t="s">
        <v>19</v>
      </c>
      <c r="G2151" t="s">
        <v>20</v>
      </c>
      <c r="H2151">
        <v>1017.33</v>
      </c>
      <c r="I2151">
        <v>5000</v>
      </c>
      <c r="J2151">
        <v>5086650</v>
      </c>
      <c r="K2151">
        <v>5597797.2851999998</v>
      </c>
      <c r="L2151">
        <v>476.06</v>
      </c>
      <c r="M2151">
        <v>38.950000000000003</v>
      </c>
      <c r="N2151">
        <v>2388308.87</v>
      </c>
    </row>
    <row r="2152" spans="1:14" x14ac:dyDescent="0.3">
      <c r="A2152" t="s">
        <v>460</v>
      </c>
      <c r="B2152" t="s">
        <v>33</v>
      </c>
      <c r="C2152" t="s">
        <v>496</v>
      </c>
      <c r="D2152" t="s">
        <v>29</v>
      </c>
      <c r="E2152" t="s">
        <v>489</v>
      </c>
      <c r="F2152" t="s">
        <v>19</v>
      </c>
      <c r="G2152" t="s">
        <v>20</v>
      </c>
      <c r="H2152">
        <v>2.04</v>
      </c>
      <c r="I2152">
        <v>65000</v>
      </c>
      <c r="J2152">
        <v>132600</v>
      </c>
      <c r="K2152">
        <v>152026.5324</v>
      </c>
      <c r="L2152">
        <v>2.58</v>
      </c>
      <c r="M2152">
        <v>0.1</v>
      </c>
      <c r="N2152">
        <v>188050</v>
      </c>
    </row>
    <row r="2153" spans="1:14" x14ac:dyDescent="0.3">
      <c r="A2153" t="s">
        <v>460</v>
      </c>
      <c r="B2153" t="s">
        <v>34</v>
      </c>
      <c r="C2153" t="s">
        <v>496</v>
      </c>
      <c r="D2153" t="s">
        <v>29</v>
      </c>
      <c r="E2153" t="s">
        <v>489</v>
      </c>
      <c r="F2153" t="s">
        <v>19</v>
      </c>
      <c r="G2153" t="s">
        <v>20</v>
      </c>
      <c r="H2153">
        <v>28612.53</v>
      </c>
      <c r="I2153">
        <v>1</v>
      </c>
      <c r="J2153">
        <v>28612.53</v>
      </c>
      <c r="K2153">
        <v>28612.53</v>
      </c>
      <c r="L2153">
        <v>0</v>
      </c>
      <c r="M2153">
        <v>1.54</v>
      </c>
      <c r="N2153">
        <v>-2900</v>
      </c>
    </row>
    <row r="2154" spans="1:14" x14ac:dyDescent="0.3">
      <c r="A2154" t="s">
        <v>460</v>
      </c>
      <c r="B2154" t="s">
        <v>15</v>
      </c>
      <c r="C2154" t="s">
        <v>497</v>
      </c>
      <c r="D2154" t="s">
        <v>29</v>
      </c>
      <c r="E2154" t="s">
        <v>498</v>
      </c>
      <c r="F2154" t="s">
        <v>19</v>
      </c>
      <c r="G2154" t="s">
        <v>20</v>
      </c>
      <c r="H2154">
        <v>13259.69</v>
      </c>
      <c r="I2154">
        <v>1</v>
      </c>
      <c r="J2154">
        <v>13259.69</v>
      </c>
      <c r="K2154">
        <v>13259.69</v>
      </c>
      <c r="L2154">
        <v>10846</v>
      </c>
      <c r="M2154">
        <v>0</v>
      </c>
      <c r="N2154">
        <v>10846</v>
      </c>
    </row>
    <row r="2155" spans="1:14" x14ac:dyDescent="0.3">
      <c r="A2155" t="s">
        <v>460</v>
      </c>
      <c r="B2155" t="s">
        <v>80</v>
      </c>
      <c r="C2155" t="s">
        <v>497</v>
      </c>
      <c r="D2155" t="s">
        <v>29</v>
      </c>
      <c r="E2155" t="s">
        <v>498</v>
      </c>
      <c r="F2155" t="s">
        <v>19</v>
      </c>
      <c r="G2155" t="s">
        <v>20</v>
      </c>
      <c r="H2155">
        <v>1.2</v>
      </c>
      <c r="I2155">
        <v>4000</v>
      </c>
      <c r="J2155">
        <v>4800</v>
      </c>
      <c r="K2155">
        <v>6353.9759999999997</v>
      </c>
      <c r="L2155">
        <v>0</v>
      </c>
      <c r="M2155">
        <v>0</v>
      </c>
      <c r="N2155">
        <v>0</v>
      </c>
    </row>
    <row r="2156" spans="1:14" x14ac:dyDescent="0.3">
      <c r="A2156" t="s">
        <v>460</v>
      </c>
      <c r="B2156" t="s">
        <v>27</v>
      </c>
      <c r="C2156" t="s">
        <v>497</v>
      </c>
      <c r="D2156" t="s">
        <v>29</v>
      </c>
      <c r="E2156" t="s">
        <v>498</v>
      </c>
      <c r="F2156" t="s">
        <v>19</v>
      </c>
      <c r="G2156" t="s">
        <v>20</v>
      </c>
      <c r="H2156">
        <v>142.53</v>
      </c>
      <c r="I2156">
        <v>5000</v>
      </c>
      <c r="J2156">
        <v>712650</v>
      </c>
      <c r="K2156">
        <v>798430.25520000001</v>
      </c>
      <c r="L2156">
        <v>0</v>
      </c>
      <c r="M2156">
        <v>0</v>
      </c>
      <c r="N2156">
        <v>0</v>
      </c>
    </row>
    <row r="2157" spans="1:14" x14ac:dyDescent="0.3">
      <c r="A2157" t="s">
        <v>460</v>
      </c>
      <c r="B2157" t="s">
        <v>31</v>
      </c>
      <c r="C2157" t="s">
        <v>497</v>
      </c>
      <c r="D2157" t="s">
        <v>29</v>
      </c>
      <c r="E2157" t="s">
        <v>498</v>
      </c>
      <c r="F2157" t="s">
        <v>19</v>
      </c>
      <c r="G2157" t="s">
        <v>20</v>
      </c>
      <c r="H2157">
        <v>4677.05</v>
      </c>
      <c r="I2157">
        <v>5000</v>
      </c>
      <c r="J2157">
        <v>23385250</v>
      </c>
      <c r="K2157">
        <v>25735187.002</v>
      </c>
      <c r="L2157">
        <v>3231.37</v>
      </c>
      <c r="M2157">
        <v>167.75</v>
      </c>
      <c r="N2157">
        <v>16731194.470000001</v>
      </c>
    </row>
    <row r="2158" spans="1:14" x14ac:dyDescent="0.3">
      <c r="A2158" t="s">
        <v>460</v>
      </c>
      <c r="B2158" t="s">
        <v>32</v>
      </c>
      <c r="C2158" t="s">
        <v>497</v>
      </c>
      <c r="D2158" t="s">
        <v>29</v>
      </c>
      <c r="E2158" t="s">
        <v>498</v>
      </c>
      <c r="F2158" t="s">
        <v>19</v>
      </c>
      <c r="G2158" t="s">
        <v>20</v>
      </c>
      <c r="H2158">
        <v>1235.56</v>
      </c>
      <c r="I2158">
        <v>4500</v>
      </c>
      <c r="J2158">
        <v>5560020</v>
      </c>
      <c r="K2158">
        <v>6429471.2164000003</v>
      </c>
      <c r="L2158">
        <v>976.92</v>
      </c>
      <c r="M2158">
        <v>0</v>
      </c>
      <c r="N2158">
        <v>5077202.3</v>
      </c>
    </row>
    <row r="2159" spans="1:14" x14ac:dyDescent="0.3">
      <c r="A2159" t="s">
        <v>460</v>
      </c>
      <c r="B2159" t="s">
        <v>33</v>
      </c>
      <c r="C2159" t="s">
        <v>497</v>
      </c>
      <c r="D2159" t="s">
        <v>29</v>
      </c>
      <c r="E2159" t="s">
        <v>498</v>
      </c>
      <c r="F2159" t="s">
        <v>19</v>
      </c>
      <c r="G2159" t="s">
        <v>20</v>
      </c>
      <c r="H2159">
        <v>12.96</v>
      </c>
      <c r="I2159">
        <v>65000</v>
      </c>
      <c r="J2159">
        <v>842400</v>
      </c>
      <c r="K2159">
        <v>965815.6176</v>
      </c>
      <c r="L2159">
        <v>6.55</v>
      </c>
      <c r="M2159">
        <v>0</v>
      </c>
      <c r="N2159">
        <v>468090</v>
      </c>
    </row>
    <row r="2160" spans="1:14" x14ac:dyDescent="0.3">
      <c r="A2160" t="s">
        <v>460</v>
      </c>
      <c r="B2160" t="s">
        <v>34</v>
      </c>
      <c r="C2160" t="s">
        <v>497</v>
      </c>
      <c r="D2160" t="s">
        <v>29</v>
      </c>
      <c r="E2160" t="s">
        <v>498</v>
      </c>
      <c r="F2160" t="s">
        <v>19</v>
      </c>
      <c r="G2160" t="s">
        <v>20</v>
      </c>
      <c r="H2160">
        <v>33028.69</v>
      </c>
      <c r="I2160">
        <v>1</v>
      </c>
      <c r="J2160">
        <v>33028.69</v>
      </c>
      <c r="K2160">
        <v>33028.69</v>
      </c>
      <c r="L2160">
        <v>0</v>
      </c>
      <c r="M2160">
        <v>0.37</v>
      </c>
      <c r="N2160">
        <v>-315</v>
      </c>
    </row>
    <row r="2161" spans="1:14" x14ac:dyDescent="0.3">
      <c r="A2161" t="s">
        <v>460</v>
      </c>
      <c r="B2161" t="s">
        <v>15</v>
      </c>
      <c r="C2161" t="s">
        <v>499</v>
      </c>
      <c r="D2161" t="s">
        <v>29</v>
      </c>
      <c r="E2161" t="s">
        <v>498</v>
      </c>
      <c r="F2161" t="s">
        <v>19</v>
      </c>
      <c r="G2161" t="s">
        <v>20</v>
      </c>
      <c r="H2161">
        <v>13259.69</v>
      </c>
      <c r="I2161">
        <v>1</v>
      </c>
      <c r="J2161">
        <v>13259.69</v>
      </c>
      <c r="K2161">
        <v>13259.69</v>
      </c>
      <c r="L2161">
        <v>8750</v>
      </c>
      <c r="M2161">
        <v>0</v>
      </c>
      <c r="N2161">
        <v>8750</v>
      </c>
    </row>
    <row r="2162" spans="1:14" x14ac:dyDescent="0.3">
      <c r="A2162" t="s">
        <v>460</v>
      </c>
      <c r="B2162" t="s">
        <v>80</v>
      </c>
      <c r="C2162" t="s">
        <v>499</v>
      </c>
      <c r="D2162" t="s">
        <v>29</v>
      </c>
      <c r="E2162" t="s">
        <v>498</v>
      </c>
      <c r="F2162" t="s">
        <v>19</v>
      </c>
      <c r="G2162" t="s">
        <v>20</v>
      </c>
      <c r="H2162">
        <v>1.2</v>
      </c>
      <c r="I2162">
        <v>4000</v>
      </c>
      <c r="J2162">
        <v>4800</v>
      </c>
      <c r="K2162">
        <v>6353.9759999999997</v>
      </c>
      <c r="L2162">
        <v>0</v>
      </c>
      <c r="M2162">
        <v>0</v>
      </c>
      <c r="N2162">
        <v>0</v>
      </c>
    </row>
    <row r="2163" spans="1:14" x14ac:dyDescent="0.3">
      <c r="A2163" t="s">
        <v>460</v>
      </c>
      <c r="B2163" t="s">
        <v>27</v>
      </c>
      <c r="C2163" t="s">
        <v>499</v>
      </c>
      <c r="D2163" t="s">
        <v>29</v>
      </c>
      <c r="E2163" t="s">
        <v>498</v>
      </c>
      <c r="F2163" t="s">
        <v>19</v>
      </c>
      <c r="G2163" t="s">
        <v>20</v>
      </c>
      <c r="H2163">
        <v>142.53</v>
      </c>
      <c r="I2163">
        <v>5000</v>
      </c>
      <c r="J2163">
        <v>712650</v>
      </c>
      <c r="K2163">
        <v>798430.25520000001</v>
      </c>
      <c r="L2163">
        <v>0</v>
      </c>
      <c r="M2163">
        <v>0</v>
      </c>
      <c r="N2163">
        <v>0</v>
      </c>
    </row>
    <row r="2164" spans="1:14" x14ac:dyDescent="0.3">
      <c r="A2164" t="s">
        <v>460</v>
      </c>
      <c r="B2164" t="s">
        <v>31</v>
      </c>
      <c r="C2164" t="s">
        <v>499</v>
      </c>
      <c r="D2164" t="s">
        <v>29</v>
      </c>
      <c r="E2164" t="s">
        <v>498</v>
      </c>
      <c r="F2164" t="s">
        <v>19</v>
      </c>
      <c r="G2164" t="s">
        <v>20</v>
      </c>
      <c r="H2164">
        <v>4677.05</v>
      </c>
      <c r="I2164">
        <v>5000</v>
      </c>
      <c r="J2164">
        <v>23385250</v>
      </c>
      <c r="K2164">
        <v>25735187.002</v>
      </c>
      <c r="L2164">
        <v>3354.17</v>
      </c>
      <c r="M2164">
        <v>61.89</v>
      </c>
      <c r="N2164">
        <v>17906061.07</v>
      </c>
    </row>
    <row r="2165" spans="1:14" x14ac:dyDescent="0.3">
      <c r="A2165" t="s">
        <v>460</v>
      </c>
      <c r="B2165" t="s">
        <v>32</v>
      </c>
      <c r="C2165" t="s">
        <v>499</v>
      </c>
      <c r="D2165" t="s">
        <v>29</v>
      </c>
      <c r="E2165" t="s">
        <v>498</v>
      </c>
      <c r="F2165" t="s">
        <v>19</v>
      </c>
      <c r="G2165" t="s">
        <v>20</v>
      </c>
      <c r="H2165">
        <v>1235.56</v>
      </c>
      <c r="I2165">
        <v>4500</v>
      </c>
      <c r="J2165">
        <v>5560020</v>
      </c>
      <c r="K2165">
        <v>6429471.2164000003</v>
      </c>
      <c r="L2165">
        <v>836.06</v>
      </c>
      <c r="M2165">
        <v>0</v>
      </c>
      <c r="N2165">
        <v>4362247.5</v>
      </c>
    </row>
    <row r="2166" spans="1:14" x14ac:dyDescent="0.3">
      <c r="A2166" t="s">
        <v>460</v>
      </c>
      <c r="B2166" t="s">
        <v>33</v>
      </c>
      <c r="C2166" t="s">
        <v>499</v>
      </c>
      <c r="D2166" t="s">
        <v>29</v>
      </c>
      <c r="E2166" t="s">
        <v>498</v>
      </c>
      <c r="F2166" t="s">
        <v>19</v>
      </c>
      <c r="G2166" t="s">
        <v>20</v>
      </c>
      <c r="H2166">
        <v>12.96</v>
      </c>
      <c r="I2166">
        <v>65000</v>
      </c>
      <c r="J2166">
        <v>842400</v>
      </c>
      <c r="K2166">
        <v>965815.6176</v>
      </c>
      <c r="L2166">
        <v>16.239999999999998</v>
      </c>
      <c r="M2166">
        <v>0</v>
      </c>
      <c r="N2166">
        <v>1197000</v>
      </c>
    </row>
    <row r="2167" spans="1:14" x14ac:dyDescent="0.3">
      <c r="A2167" t="s">
        <v>460</v>
      </c>
      <c r="B2167" t="s">
        <v>34</v>
      </c>
      <c r="C2167" t="s">
        <v>499</v>
      </c>
      <c r="D2167" t="s">
        <v>29</v>
      </c>
      <c r="E2167" t="s">
        <v>498</v>
      </c>
      <c r="F2167" t="s">
        <v>19</v>
      </c>
      <c r="G2167" t="s">
        <v>20</v>
      </c>
      <c r="H2167">
        <v>33028.69</v>
      </c>
      <c r="I2167">
        <v>1</v>
      </c>
      <c r="J2167">
        <v>33028.69</v>
      </c>
      <c r="K2167">
        <v>33028.69</v>
      </c>
      <c r="L2167">
        <v>0</v>
      </c>
      <c r="M2167">
        <v>0.77</v>
      </c>
      <c r="N2167">
        <v>-517.9</v>
      </c>
    </row>
    <row r="2168" spans="1:14" x14ac:dyDescent="0.3">
      <c r="A2168" t="s">
        <v>460</v>
      </c>
      <c r="B2168" t="s">
        <v>15</v>
      </c>
      <c r="C2168" t="s">
        <v>500</v>
      </c>
      <c r="D2168" t="s">
        <v>29</v>
      </c>
      <c r="E2168" t="s">
        <v>498</v>
      </c>
      <c r="F2168" t="s">
        <v>19</v>
      </c>
      <c r="G2168" t="s">
        <v>20</v>
      </c>
      <c r="H2168">
        <v>13259.69</v>
      </c>
      <c r="I2168">
        <v>1</v>
      </c>
      <c r="J2168">
        <v>13259.69</v>
      </c>
      <c r="K2168">
        <v>13259.69</v>
      </c>
      <c r="L2168">
        <v>4555</v>
      </c>
      <c r="M2168">
        <v>0</v>
      </c>
      <c r="N2168">
        <v>4555</v>
      </c>
    </row>
    <row r="2169" spans="1:14" x14ac:dyDescent="0.3">
      <c r="A2169" t="s">
        <v>460</v>
      </c>
      <c r="B2169" t="s">
        <v>80</v>
      </c>
      <c r="C2169" t="s">
        <v>500</v>
      </c>
      <c r="D2169" t="s">
        <v>29</v>
      </c>
      <c r="E2169" t="s">
        <v>498</v>
      </c>
      <c r="F2169" t="s">
        <v>19</v>
      </c>
      <c r="G2169" t="s">
        <v>20</v>
      </c>
      <c r="H2169">
        <v>1.2</v>
      </c>
      <c r="I2169">
        <v>4000</v>
      </c>
      <c r="J2169">
        <v>4800</v>
      </c>
      <c r="K2169">
        <v>6353.9759999999997</v>
      </c>
      <c r="L2169">
        <v>0</v>
      </c>
      <c r="M2169">
        <v>0</v>
      </c>
      <c r="N2169">
        <v>0</v>
      </c>
    </row>
    <row r="2170" spans="1:14" x14ac:dyDescent="0.3">
      <c r="A2170" t="s">
        <v>460</v>
      </c>
      <c r="B2170" t="s">
        <v>27</v>
      </c>
      <c r="C2170" t="s">
        <v>500</v>
      </c>
      <c r="D2170" t="s">
        <v>29</v>
      </c>
      <c r="E2170" t="s">
        <v>498</v>
      </c>
      <c r="F2170" t="s">
        <v>19</v>
      </c>
      <c r="G2170" t="s">
        <v>20</v>
      </c>
      <c r="H2170">
        <v>142.53</v>
      </c>
      <c r="I2170">
        <v>5000</v>
      </c>
      <c r="J2170">
        <v>712650</v>
      </c>
      <c r="K2170">
        <v>798430.25520000001</v>
      </c>
      <c r="L2170">
        <v>0</v>
      </c>
      <c r="M2170">
        <v>12.77</v>
      </c>
      <c r="N2170">
        <v>-75225</v>
      </c>
    </row>
    <row r="2171" spans="1:14" x14ac:dyDescent="0.3">
      <c r="A2171" t="s">
        <v>460</v>
      </c>
      <c r="B2171" t="s">
        <v>31</v>
      </c>
      <c r="C2171" t="s">
        <v>500</v>
      </c>
      <c r="D2171" t="s">
        <v>29</v>
      </c>
      <c r="E2171" t="s">
        <v>498</v>
      </c>
      <c r="F2171" t="s">
        <v>19</v>
      </c>
      <c r="G2171" t="s">
        <v>20</v>
      </c>
      <c r="H2171">
        <v>4677.05</v>
      </c>
      <c r="I2171">
        <v>5000</v>
      </c>
      <c r="J2171">
        <v>23385250</v>
      </c>
      <c r="K2171">
        <v>25735187.002</v>
      </c>
      <c r="L2171">
        <v>2522.5300000000002</v>
      </c>
      <c r="M2171">
        <v>110.6</v>
      </c>
      <c r="N2171">
        <v>13131102.16</v>
      </c>
    </row>
    <row r="2172" spans="1:14" x14ac:dyDescent="0.3">
      <c r="A2172" t="s">
        <v>460</v>
      </c>
      <c r="B2172" t="s">
        <v>32</v>
      </c>
      <c r="C2172" t="s">
        <v>500</v>
      </c>
      <c r="D2172" t="s">
        <v>29</v>
      </c>
      <c r="E2172" t="s">
        <v>498</v>
      </c>
      <c r="F2172" t="s">
        <v>19</v>
      </c>
      <c r="G2172" t="s">
        <v>20</v>
      </c>
      <c r="H2172">
        <v>1235.56</v>
      </c>
      <c r="I2172">
        <v>4500</v>
      </c>
      <c r="J2172">
        <v>5560020</v>
      </c>
      <c r="K2172">
        <v>6429471.2164000003</v>
      </c>
      <c r="L2172">
        <v>1185.51</v>
      </c>
      <c r="M2172">
        <v>0</v>
      </c>
      <c r="N2172">
        <v>6154620.3499999996</v>
      </c>
    </row>
    <row r="2173" spans="1:14" x14ac:dyDescent="0.3">
      <c r="A2173" t="s">
        <v>460</v>
      </c>
      <c r="B2173" t="s">
        <v>33</v>
      </c>
      <c r="C2173" t="s">
        <v>500</v>
      </c>
      <c r="D2173" t="s">
        <v>29</v>
      </c>
      <c r="E2173" t="s">
        <v>498</v>
      </c>
      <c r="F2173" t="s">
        <v>19</v>
      </c>
      <c r="G2173" t="s">
        <v>20</v>
      </c>
      <c r="H2173">
        <v>12.96</v>
      </c>
      <c r="I2173">
        <v>65000</v>
      </c>
      <c r="J2173">
        <v>842400</v>
      </c>
      <c r="K2173">
        <v>965815.6176</v>
      </c>
      <c r="L2173">
        <v>14.49</v>
      </c>
      <c r="M2173">
        <v>1.06</v>
      </c>
      <c r="N2173">
        <v>964740</v>
      </c>
    </row>
    <row r="2174" spans="1:14" x14ac:dyDescent="0.3">
      <c r="A2174" t="s">
        <v>460</v>
      </c>
      <c r="B2174" t="s">
        <v>34</v>
      </c>
      <c r="C2174" t="s">
        <v>500</v>
      </c>
      <c r="D2174" t="s">
        <v>29</v>
      </c>
      <c r="E2174" t="s">
        <v>498</v>
      </c>
      <c r="F2174" t="s">
        <v>19</v>
      </c>
      <c r="G2174" t="s">
        <v>20</v>
      </c>
      <c r="H2174">
        <v>33028.69</v>
      </c>
      <c r="I2174">
        <v>1</v>
      </c>
      <c r="J2174">
        <v>33028.69</v>
      </c>
      <c r="K2174">
        <v>33028.69</v>
      </c>
      <c r="L2174">
        <v>0</v>
      </c>
      <c r="M2174">
        <v>10.4</v>
      </c>
      <c r="N2174">
        <v>-2653.18</v>
      </c>
    </row>
    <row r="2175" spans="1:14" x14ac:dyDescent="0.3">
      <c r="A2175" t="s">
        <v>460</v>
      </c>
      <c r="B2175" t="s">
        <v>15</v>
      </c>
      <c r="C2175" t="s">
        <v>501</v>
      </c>
      <c r="D2175" t="s">
        <v>29</v>
      </c>
      <c r="E2175" t="s">
        <v>498</v>
      </c>
      <c r="F2175" t="s">
        <v>19</v>
      </c>
      <c r="G2175" t="s">
        <v>20</v>
      </c>
      <c r="H2175">
        <v>13259.69</v>
      </c>
      <c r="I2175">
        <v>1</v>
      </c>
      <c r="J2175">
        <v>13259.69</v>
      </c>
      <c r="K2175">
        <v>13259.69</v>
      </c>
      <c r="L2175">
        <v>14745</v>
      </c>
      <c r="M2175">
        <v>0</v>
      </c>
      <c r="N2175">
        <v>14745</v>
      </c>
    </row>
    <row r="2176" spans="1:14" x14ac:dyDescent="0.3">
      <c r="A2176" t="s">
        <v>460</v>
      </c>
      <c r="B2176" t="s">
        <v>80</v>
      </c>
      <c r="C2176" t="s">
        <v>501</v>
      </c>
      <c r="D2176" t="s">
        <v>29</v>
      </c>
      <c r="E2176" t="s">
        <v>498</v>
      </c>
      <c r="F2176" t="s">
        <v>19</v>
      </c>
      <c r="G2176" t="s">
        <v>20</v>
      </c>
      <c r="H2176">
        <v>1.2</v>
      </c>
      <c r="I2176">
        <v>4000</v>
      </c>
      <c r="J2176">
        <v>4800</v>
      </c>
      <c r="K2176">
        <v>6353.9759999999997</v>
      </c>
      <c r="L2176">
        <v>0</v>
      </c>
      <c r="M2176">
        <v>0</v>
      </c>
      <c r="N2176">
        <v>0</v>
      </c>
    </row>
    <row r="2177" spans="1:14" x14ac:dyDescent="0.3">
      <c r="A2177" t="s">
        <v>460</v>
      </c>
      <c r="B2177" t="s">
        <v>27</v>
      </c>
      <c r="C2177" t="s">
        <v>501</v>
      </c>
      <c r="D2177" t="s">
        <v>29</v>
      </c>
      <c r="E2177" t="s">
        <v>498</v>
      </c>
      <c r="F2177" t="s">
        <v>19</v>
      </c>
      <c r="G2177" t="s">
        <v>20</v>
      </c>
      <c r="H2177">
        <v>142.53</v>
      </c>
      <c r="I2177">
        <v>5000</v>
      </c>
      <c r="J2177">
        <v>712650</v>
      </c>
      <c r="K2177">
        <v>798430.25520000001</v>
      </c>
      <c r="L2177">
        <v>0</v>
      </c>
      <c r="M2177">
        <v>8.2799999999999994</v>
      </c>
      <c r="N2177">
        <v>-45149</v>
      </c>
    </row>
    <row r="2178" spans="1:14" x14ac:dyDescent="0.3">
      <c r="A2178" t="s">
        <v>460</v>
      </c>
      <c r="B2178" t="s">
        <v>31</v>
      </c>
      <c r="C2178" t="s">
        <v>501</v>
      </c>
      <c r="D2178" t="s">
        <v>29</v>
      </c>
      <c r="E2178" t="s">
        <v>498</v>
      </c>
      <c r="F2178" t="s">
        <v>19</v>
      </c>
      <c r="G2178" t="s">
        <v>20</v>
      </c>
      <c r="H2178">
        <v>4677.05</v>
      </c>
      <c r="I2178">
        <v>5000</v>
      </c>
      <c r="J2178">
        <v>23385250</v>
      </c>
      <c r="K2178">
        <v>25735187.002</v>
      </c>
      <c r="L2178">
        <v>2374.2199999999998</v>
      </c>
      <c r="M2178">
        <v>114.1</v>
      </c>
      <c r="N2178">
        <v>12400802.710000001</v>
      </c>
    </row>
    <row r="2179" spans="1:14" x14ac:dyDescent="0.3">
      <c r="A2179" t="s">
        <v>460</v>
      </c>
      <c r="B2179" t="s">
        <v>32</v>
      </c>
      <c r="C2179" t="s">
        <v>501</v>
      </c>
      <c r="D2179" t="s">
        <v>29</v>
      </c>
      <c r="E2179" t="s">
        <v>498</v>
      </c>
      <c r="F2179" t="s">
        <v>19</v>
      </c>
      <c r="G2179" t="s">
        <v>20</v>
      </c>
      <c r="H2179">
        <v>1235.56</v>
      </c>
      <c r="I2179">
        <v>4500</v>
      </c>
      <c r="J2179">
        <v>5560020</v>
      </c>
      <c r="K2179">
        <v>6429471.2164000003</v>
      </c>
      <c r="L2179">
        <v>861.99</v>
      </c>
      <c r="M2179">
        <v>0</v>
      </c>
      <c r="N2179">
        <v>4493528.75</v>
      </c>
    </row>
    <row r="2180" spans="1:14" x14ac:dyDescent="0.3">
      <c r="A2180" t="s">
        <v>460</v>
      </c>
      <c r="B2180" t="s">
        <v>33</v>
      </c>
      <c r="C2180" t="s">
        <v>501</v>
      </c>
      <c r="D2180" t="s">
        <v>29</v>
      </c>
      <c r="E2180" t="s">
        <v>498</v>
      </c>
      <c r="F2180" t="s">
        <v>19</v>
      </c>
      <c r="G2180" t="s">
        <v>20</v>
      </c>
      <c r="H2180">
        <v>12.96</v>
      </c>
      <c r="I2180">
        <v>65000</v>
      </c>
      <c r="J2180">
        <v>842400</v>
      </c>
      <c r="K2180">
        <v>965815.6176</v>
      </c>
      <c r="L2180">
        <v>11.74</v>
      </c>
      <c r="M2180">
        <v>1.28</v>
      </c>
      <c r="N2180">
        <v>759860</v>
      </c>
    </row>
    <row r="2181" spans="1:14" x14ac:dyDescent="0.3">
      <c r="A2181" t="s">
        <v>460</v>
      </c>
      <c r="B2181" t="s">
        <v>34</v>
      </c>
      <c r="C2181" t="s">
        <v>501</v>
      </c>
      <c r="D2181" t="s">
        <v>29</v>
      </c>
      <c r="E2181" t="s">
        <v>498</v>
      </c>
      <c r="F2181" t="s">
        <v>19</v>
      </c>
      <c r="G2181" t="s">
        <v>20</v>
      </c>
      <c r="H2181">
        <v>33028.69</v>
      </c>
      <c r="I2181">
        <v>1</v>
      </c>
      <c r="J2181">
        <v>33028.69</v>
      </c>
      <c r="K2181">
        <v>33028.69</v>
      </c>
      <c r="L2181">
        <v>0</v>
      </c>
      <c r="M2181">
        <v>0</v>
      </c>
      <c r="N2181">
        <v>0</v>
      </c>
    </row>
    <row r="2182" spans="1:14" x14ac:dyDescent="0.3">
      <c r="A2182" t="s">
        <v>460</v>
      </c>
      <c r="B2182" t="s">
        <v>15</v>
      </c>
      <c r="C2182" t="s">
        <v>502</v>
      </c>
      <c r="D2182" t="s">
        <v>64</v>
      </c>
      <c r="E2182" t="s">
        <v>498</v>
      </c>
      <c r="F2182" t="s">
        <v>19</v>
      </c>
      <c r="G2182" t="s">
        <v>20</v>
      </c>
      <c r="H2182">
        <v>16274.63</v>
      </c>
      <c r="I2182">
        <v>1</v>
      </c>
      <c r="J2182">
        <v>16274.63</v>
      </c>
      <c r="K2182">
        <v>16274.63</v>
      </c>
      <c r="L2182">
        <v>7850</v>
      </c>
      <c r="M2182">
        <v>0</v>
      </c>
      <c r="N2182">
        <v>7850</v>
      </c>
    </row>
    <row r="2183" spans="1:14" x14ac:dyDescent="0.3">
      <c r="A2183" t="s">
        <v>460</v>
      </c>
      <c r="B2183" t="s">
        <v>80</v>
      </c>
      <c r="C2183" t="s">
        <v>502</v>
      </c>
      <c r="D2183" t="s">
        <v>64</v>
      </c>
      <c r="E2183" t="s">
        <v>498</v>
      </c>
      <c r="F2183" t="s">
        <v>19</v>
      </c>
      <c r="G2183" t="s">
        <v>20</v>
      </c>
      <c r="H2183">
        <v>1.48</v>
      </c>
      <c r="I2183">
        <v>4000</v>
      </c>
      <c r="J2183">
        <v>5920</v>
      </c>
      <c r="K2183">
        <v>7836.5703999999996</v>
      </c>
      <c r="L2183">
        <v>0</v>
      </c>
      <c r="M2183">
        <v>0</v>
      </c>
      <c r="N2183">
        <v>0</v>
      </c>
    </row>
    <row r="2184" spans="1:14" x14ac:dyDescent="0.3">
      <c r="A2184" t="s">
        <v>460</v>
      </c>
      <c r="B2184" t="s">
        <v>27</v>
      </c>
      <c r="C2184" t="s">
        <v>502</v>
      </c>
      <c r="D2184" t="s">
        <v>64</v>
      </c>
      <c r="E2184" t="s">
        <v>498</v>
      </c>
      <c r="F2184" t="s">
        <v>19</v>
      </c>
      <c r="G2184" t="s">
        <v>20</v>
      </c>
      <c r="H2184">
        <v>174.95</v>
      </c>
      <c r="I2184">
        <v>5000</v>
      </c>
      <c r="J2184">
        <v>874750</v>
      </c>
      <c r="K2184">
        <v>980041.90800000005</v>
      </c>
      <c r="L2184">
        <v>0</v>
      </c>
      <c r="M2184">
        <v>1.68</v>
      </c>
      <c r="N2184">
        <v>-9432</v>
      </c>
    </row>
    <row r="2185" spans="1:14" x14ac:dyDescent="0.3">
      <c r="A2185" t="s">
        <v>460</v>
      </c>
      <c r="B2185" t="s">
        <v>31</v>
      </c>
      <c r="C2185" t="s">
        <v>502</v>
      </c>
      <c r="D2185" t="s">
        <v>64</v>
      </c>
      <c r="E2185" t="s">
        <v>498</v>
      </c>
      <c r="F2185" t="s">
        <v>19</v>
      </c>
      <c r="G2185" t="s">
        <v>20</v>
      </c>
      <c r="H2185">
        <v>5740.51</v>
      </c>
      <c r="I2185">
        <v>5000</v>
      </c>
      <c r="J2185">
        <v>28702550</v>
      </c>
      <c r="K2185">
        <v>31586811.8444</v>
      </c>
      <c r="L2185">
        <v>3712.36</v>
      </c>
      <c r="M2185">
        <v>75.16</v>
      </c>
      <c r="N2185">
        <v>19873865.27</v>
      </c>
    </row>
    <row r="2186" spans="1:14" x14ac:dyDescent="0.3">
      <c r="A2186" t="s">
        <v>460</v>
      </c>
      <c r="B2186" t="s">
        <v>32</v>
      </c>
      <c r="C2186" t="s">
        <v>502</v>
      </c>
      <c r="D2186" t="s">
        <v>64</v>
      </c>
      <c r="E2186" t="s">
        <v>498</v>
      </c>
      <c r="F2186" t="s">
        <v>19</v>
      </c>
      <c r="G2186" t="s">
        <v>20</v>
      </c>
      <c r="H2186">
        <v>1516.5</v>
      </c>
      <c r="I2186">
        <v>4500</v>
      </c>
      <c r="J2186">
        <v>6824250</v>
      </c>
      <c r="K2186">
        <v>7891395.8849999998</v>
      </c>
      <c r="L2186">
        <v>1317.36</v>
      </c>
      <c r="M2186">
        <v>0</v>
      </c>
      <c r="N2186">
        <v>6837094.2999999998</v>
      </c>
    </row>
    <row r="2187" spans="1:14" x14ac:dyDescent="0.3">
      <c r="A2187" t="s">
        <v>460</v>
      </c>
      <c r="B2187" t="s">
        <v>33</v>
      </c>
      <c r="C2187" t="s">
        <v>502</v>
      </c>
      <c r="D2187" t="s">
        <v>64</v>
      </c>
      <c r="E2187" t="s">
        <v>498</v>
      </c>
      <c r="F2187" t="s">
        <v>19</v>
      </c>
      <c r="G2187" t="s">
        <v>20</v>
      </c>
      <c r="H2187">
        <v>15.91</v>
      </c>
      <c r="I2187">
        <v>65000</v>
      </c>
      <c r="J2187">
        <v>1034150</v>
      </c>
      <c r="K2187">
        <v>1185657.9071</v>
      </c>
      <c r="L2187">
        <v>11.47</v>
      </c>
      <c r="M2187">
        <v>0.28000000000000003</v>
      </c>
      <c r="N2187">
        <v>839290</v>
      </c>
    </row>
    <row r="2188" spans="1:14" x14ac:dyDescent="0.3">
      <c r="A2188" t="s">
        <v>460</v>
      </c>
      <c r="B2188" t="s">
        <v>34</v>
      </c>
      <c r="C2188" t="s">
        <v>502</v>
      </c>
      <c r="D2188" t="s">
        <v>64</v>
      </c>
      <c r="E2188" t="s">
        <v>498</v>
      </c>
      <c r="F2188" t="s">
        <v>19</v>
      </c>
      <c r="G2188" t="s">
        <v>20</v>
      </c>
      <c r="H2188">
        <v>40538.639999999999</v>
      </c>
      <c r="I2188">
        <v>1</v>
      </c>
      <c r="J2188">
        <v>40538.639999999999</v>
      </c>
      <c r="K2188">
        <v>40538.639999999999</v>
      </c>
      <c r="L2188">
        <v>0</v>
      </c>
      <c r="M2188">
        <v>0.46</v>
      </c>
      <c r="N2188">
        <v>-2164</v>
      </c>
    </row>
    <row r="2189" spans="1:14" x14ac:dyDescent="0.3">
      <c r="A2189" t="s">
        <v>460</v>
      </c>
      <c r="B2189" t="s">
        <v>15</v>
      </c>
      <c r="C2189" t="s">
        <v>503</v>
      </c>
      <c r="D2189" t="s">
        <v>64</v>
      </c>
      <c r="E2189" t="s">
        <v>498</v>
      </c>
      <c r="F2189" t="s">
        <v>19</v>
      </c>
      <c r="G2189" t="s">
        <v>20</v>
      </c>
      <c r="H2189">
        <v>16274.63</v>
      </c>
      <c r="I2189">
        <v>1</v>
      </c>
      <c r="J2189">
        <v>16274.63</v>
      </c>
      <c r="K2189">
        <v>16274.63</v>
      </c>
      <c r="L2189">
        <v>20910</v>
      </c>
      <c r="M2189">
        <v>0</v>
      </c>
      <c r="N2189">
        <v>20910</v>
      </c>
    </row>
    <row r="2190" spans="1:14" x14ac:dyDescent="0.3">
      <c r="A2190" t="s">
        <v>460</v>
      </c>
      <c r="B2190" t="s">
        <v>80</v>
      </c>
      <c r="C2190" t="s">
        <v>503</v>
      </c>
      <c r="D2190" t="s">
        <v>64</v>
      </c>
      <c r="E2190" t="s">
        <v>498</v>
      </c>
      <c r="F2190" t="s">
        <v>19</v>
      </c>
      <c r="G2190" t="s">
        <v>20</v>
      </c>
      <c r="H2190">
        <v>1.48</v>
      </c>
      <c r="I2190">
        <v>4000</v>
      </c>
      <c r="J2190">
        <v>5920</v>
      </c>
      <c r="K2190">
        <v>7836.5703999999996</v>
      </c>
      <c r="L2190">
        <v>0</v>
      </c>
      <c r="M2190">
        <v>0</v>
      </c>
      <c r="N2190">
        <v>0</v>
      </c>
    </row>
    <row r="2191" spans="1:14" x14ac:dyDescent="0.3">
      <c r="A2191" t="s">
        <v>460</v>
      </c>
      <c r="B2191" t="s">
        <v>27</v>
      </c>
      <c r="C2191" t="s">
        <v>503</v>
      </c>
      <c r="D2191" t="s">
        <v>64</v>
      </c>
      <c r="E2191" t="s">
        <v>498</v>
      </c>
      <c r="F2191" t="s">
        <v>19</v>
      </c>
      <c r="G2191" t="s">
        <v>20</v>
      </c>
      <c r="H2191">
        <v>174.95</v>
      </c>
      <c r="I2191">
        <v>5000</v>
      </c>
      <c r="J2191">
        <v>874750</v>
      </c>
      <c r="K2191">
        <v>980041.90800000005</v>
      </c>
      <c r="L2191">
        <v>0</v>
      </c>
      <c r="M2191">
        <v>5.81</v>
      </c>
      <c r="N2191">
        <v>-26172</v>
      </c>
    </row>
    <row r="2192" spans="1:14" x14ac:dyDescent="0.3">
      <c r="A2192" t="s">
        <v>460</v>
      </c>
      <c r="B2192" t="s">
        <v>31</v>
      </c>
      <c r="C2192" t="s">
        <v>503</v>
      </c>
      <c r="D2192" t="s">
        <v>64</v>
      </c>
      <c r="E2192" t="s">
        <v>498</v>
      </c>
      <c r="F2192" t="s">
        <v>19</v>
      </c>
      <c r="G2192" t="s">
        <v>20</v>
      </c>
      <c r="H2192">
        <v>5740.51</v>
      </c>
      <c r="I2192">
        <v>5000</v>
      </c>
      <c r="J2192">
        <v>28702550</v>
      </c>
      <c r="K2192">
        <v>31586811.8444</v>
      </c>
      <c r="L2192">
        <v>3397.38</v>
      </c>
      <c r="M2192">
        <v>100.87</v>
      </c>
      <c r="N2192">
        <v>18012342.32</v>
      </c>
    </row>
    <row r="2193" spans="1:14" x14ac:dyDescent="0.3">
      <c r="A2193" t="s">
        <v>460</v>
      </c>
      <c r="B2193" t="s">
        <v>32</v>
      </c>
      <c r="C2193" t="s">
        <v>503</v>
      </c>
      <c r="D2193" t="s">
        <v>64</v>
      </c>
      <c r="E2193" t="s">
        <v>498</v>
      </c>
      <c r="F2193" t="s">
        <v>19</v>
      </c>
      <c r="G2193" t="s">
        <v>20</v>
      </c>
      <c r="H2193">
        <v>1516.5</v>
      </c>
      <c r="I2193">
        <v>4500</v>
      </c>
      <c r="J2193">
        <v>6824250</v>
      </c>
      <c r="K2193">
        <v>7891395.8849999998</v>
      </c>
      <c r="L2193">
        <v>1009.96</v>
      </c>
      <c r="M2193">
        <v>0</v>
      </c>
      <c r="N2193">
        <v>5241994.1500000004</v>
      </c>
    </row>
    <row r="2194" spans="1:14" x14ac:dyDescent="0.3">
      <c r="A2194" t="s">
        <v>460</v>
      </c>
      <c r="B2194" t="s">
        <v>33</v>
      </c>
      <c r="C2194" t="s">
        <v>503</v>
      </c>
      <c r="D2194" t="s">
        <v>64</v>
      </c>
      <c r="E2194" t="s">
        <v>498</v>
      </c>
      <c r="F2194" t="s">
        <v>19</v>
      </c>
      <c r="G2194" t="s">
        <v>20</v>
      </c>
      <c r="H2194">
        <v>15.91</v>
      </c>
      <c r="I2194">
        <v>65000</v>
      </c>
      <c r="J2194">
        <v>1034150</v>
      </c>
      <c r="K2194">
        <v>1185657.9071</v>
      </c>
      <c r="L2194">
        <v>13.04</v>
      </c>
      <c r="M2194">
        <v>0.28999999999999998</v>
      </c>
      <c r="N2194">
        <v>924790</v>
      </c>
    </row>
    <row r="2195" spans="1:14" x14ac:dyDescent="0.3">
      <c r="A2195" t="s">
        <v>460</v>
      </c>
      <c r="B2195" t="s">
        <v>34</v>
      </c>
      <c r="C2195" t="s">
        <v>503</v>
      </c>
      <c r="D2195" t="s">
        <v>64</v>
      </c>
      <c r="E2195" t="s">
        <v>498</v>
      </c>
      <c r="F2195" t="s">
        <v>19</v>
      </c>
      <c r="G2195" t="s">
        <v>20</v>
      </c>
      <c r="H2195">
        <v>40538.639999999999</v>
      </c>
      <c r="I2195">
        <v>1</v>
      </c>
      <c r="J2195">
        <v>40538.639999999999</v>
      </c>
      <c r="K2195">
        <v>40538.639999999999</v>
      </c>
      <c r="L2195">
        <v>0</v>
      </c>
      <c r="M2195">
        <v>1.46</v>
      </c>
      <c r="N2195">
        <v>-4206.5</v>
      </c>
    </row>
    <row r="2196" spans="1:14" x14ac:dyDescent="0.3">
      <c r="A2196" t="s">
        <v>460</v>
      </c>
      <c r="B2196" t="s">
        <v>15</v>
      </c>
      <c r="C2196" t="s">
        <v>504</v>
      </c>
      <c r="D2196" t="s">
        <v>64</v>
      </c>
      <c r="E2196" t="s">
        <v>498</v>
      </c>
      <c r="F2196" t="s">
        <v>19</v>
      </c>
      <c r="G2196" t="s">
        <v>20</v>
      </c>
      <c r="H2196">
        <v>16274.63</v>
      </c>
      <c r="I2196">
        <v>1</v>
      </c>
      <c r="J2196">
        <v>16274.63</v>
      </c>
      <c r="K2196">
        <v>16274.63</v>
      </c>
      <c r="L2196">
        <v>15600</v>
      </c>
      <c r="M2196">
        <v>0</v>
      </c>
      <c r="N2196">
        <v>15600</v>
      </c>
    </row>
    <row r="2197" spans="1:14" x14ac:dyDescent="0.3">
      <c r="A2197" t="s">
        <v>460</v>
      </c>
      <c r="B2197" t="s">
        <v>80</v>
      </c>
      <c r="C2197" t="s">
        <v>504</v>
      </c>
      <c r="D2197" t="s">
        <v>64</v>
      </c>
      <c r="E2197" t="s">
        <v>498</v>
      </c>
      <c r="F2197" t="s">
        <v>19</v>
      </c>
      <c r="G2197" t="s">
        <v>20</v>
      </c>
      <c r="H2197">
        <v>1.48</v>
      </c>
      <c r="I2197">
        <v>4000</v>
      </c>
      <c r="J2197">
        <v>5920</v>
      </c>
      <c r="K2197">
        <v>7836.5703999999996</v>
      </c>
      <c r="L2197">
        <v>0</v>
      </c>
      <c r="M2197">
        <v>0</v>
      </c>
      <c r="N2197">
        <v>0</v>
      </c>
    </row>
    <row r="2198" spans="1:14" x14ac:dyDescent="0.3">
      <c r="A2198" t="s">
        <v>460</v>
      </c>
      <c r="B2198" t="s">
        <v>27</v>
      </c>
      <c r="C2198" t="s">
        <v>504</v>
      </c>
      <c r="D2198" t="s">
        <v>64</v>
      </c>
      <c r="E2198" t="s">
        <v>498</v>
      </c>
      <c r="F2198" t="s">
        <v>19</v>
      </c>
      <c r="G2198" t="s">
        <v>20</v>
      </c>
      <c r="H2198">
        <v>174.95</v>
      </c>
      <c r="I2198">
        <v>5000</v>
      </c>
      <c r="J2198">
        <v>874750</v>
      </c>
      <c r="K2198">
        <v>980041.90800000005</v>
      </c>
      <c r="L2198">
        <v>0</v>
      </c>
      <c r="M2198">
        <v>0</v>
      </c>
      <c r="N2198">
        <v>0</v>
      </c>
    </row>
    <row r="2199" spans="1:14" x14ac:dyDescent="0.3">
      <c r="A2199" t="s">
        <v>460</v>
      </c>
      <c r="B2199" t="s">
        <v>31</v>
      </c>
      <c r="C2199" t="s">
        <v>504</v>
      </c>
      <c r="D2199" t="s">
        <v>64</v>
      </c>
      <c r="E2199" t="s">
        <v>498</v>
      </c>
      <c r="F2199" t="s">
        <v>19</v>
      </c>
      <c r="G2199" t="s">
        <v>20</v>
      </c>
      <c r="H2199">
        <v>5740.51</v>
      </c>
      <c r="I2199">
        <v>5000</v>
      </c>
      <c r="J2199">
        <v>28702550</v>
      </c>
      <c r="K2199">
        <v>31586811.8444</v>
      </c>
      <c r="L2199">
        <v>3218.65</v>
      </c>
      <c r="M2199">
        <v>33.06</v>
      </c>
      <c r="N2199">
        <v>17401901.809999999</v>
      </c>
    </row>
    <row r="2200" spans="1:14" x14ac:dyDescent="0.3">
      <c r="A2200" t="s">
        <v>460</v>
      </c>
      <c r="B2200" t="s">
        <v>32</v>
      </c>
      <c r="C2200" t="s">
        <v>504</v>
      </c>
      <c r="D2200" t="s">
        <v>64</v>
      </c>
      <c r="E2200" t="s">
        <v>498</v>
      </c>
      <c r="F2200" t="s">
        <v>19</v>
      </c>
      <c r="G2200" t="s">
        <v>20</v>
      </c>
      <c r="H2200">
        <v>1516.5</v>
      </c>
      <c r="I2200">
        <v>4500</v>
      </c>
      <c r="J2200">
        <v>6824250</v>
      </c>
      <c r="K2200">
        <v>7891395.8849999998</v>
      </c>
      <c r="L2200">
        <v>1280.22</v>
      </c>
      <c r="M2200">
        <v>0</v>
      </c>
      <c r="N2200">
        <v>6657671.75</v>
      </c>
    </row>
    <row r="2201" spans="1:14" x14ac:dyDescent="0.3">
      <c r="A2201" t="s">
        <v>460</v>
      </c>
      <c r="B2201" t="s">
        <v>33</v>
      </c>
      <c r="C2201" t="s">
        <v>504</v>
      </c>
      <c r="D2201" t="s">
        <v>64</v>
      </c>
      <c r="E2201" t="s">
        <v>498</v>
      </c>
      <c r="F2201" t="s">
        <v>19</v>
      </c>
      <c r="G2201" t="s">
        <v>20</v>
      </c>
      <c r="H2201">
        <v>15.91</v>
      </c>
      <c r="I2201">
        <v>65000</v>
      </c>
      <c r="J2201">
        <v>1034150</v>
      </c>
      <c r="K2201">
        <v>1185657.9071</v>
      </c>
      <c r="L2201">
        <v>14.47</v>
      </c>
      <c r="M2201">
        <v>0</v>
      </c>
      <c r="N2201">
        <v>1049290</v>
      </c>
    </row>
    <row r="2202" spans="1:14" x14ac:dyDescent="0.3">
      <c r="A2202" t="s">
        <v>460</v>
      </c>
      <c r="B2202" t="s">
        <v>34</v>
      </c>
      <c r="C2202" t="s">
        <v>504</v>
      </c>
      <c r="D2202" t="s">
        <v>64</v>
      </c>
      <c r="E2202" t="s">
        <v>498</v>
      </c>
      <c r="F2202" t="s">
        <v>19</v>
      </c>
      <c r="G2202" t="s">
        <v>20</v>
      </c>
      <c r="H2202">
        <v>40538.639999999999</v>
      </c>
      <c r="I2202">
        <v>1</v>
      </c>
      <c r="J2202">
        <v>40538.639999999999</v>
      </c>
      <c r="K2202">
        <v>40538.639999999999</v>
      </c>
      <c r="L2202">
        <v>0</v>
      </c>
      <c r="M2202">
        <v>0</v>
      </c>
      <c r="N2202">
        <v>0</v>
      </c>
    </row>
    <row r="2203" spans="1:14" x14ac:dyDescent="0.3">
      <c r="A2203" t="s">
        <v>460</v>
      </c>
      <c r="B2203" t="s">
        <v>15</v>
      </c>
      <c r="C2203" t="s">
        <v>505</v>
      </c>
      <c r="D2203" t="s">
        <v>64</v>
      </c>
      <c r="E2203" t="s">
        <v>498</v>
      </c>
      <c r="F2203" t="s">
        <v>19</v>
      </c>
      <c r="G2203" t="s">
        <v>20</v>
      </c>
      <c r="H2203">
        <v>16274.63</v>
      </c>
      <c r="I2203">
        <v>1</v>
      </c>
      <c r="J2203">
        <v>16274.63</v>
      </c>
      <c r="K2203">
        <v>16274.63</v>
      </c>
      <c r="L2203">
        <v>7541</v>
      </c>
      <c r="M2203">
        <v>0</v>
      </c>
      <c r="N2203">
        <v>6341</v>
      </c>
    </row>
    <row r="2204" spans="1:14" x14ac:dyDescent="0.3">
      <c r="A2204" t="s">
        <v>460</v>
      </c>
      <c r="B2204" t="s">
        <v>80</v>
      </c>
      <c r="C2204" t="s">
        <v>505</v>
      </c>
      <c r="D2204" t="s">
        <v>64</v>
      </c>
      <c r="E2204" t="s">
        <v>498</v>
      </c>
      <c r="F2204" t="s">
        <v>19</v>
      </c>
      <c r="G2204" t="s">
        <v>20</v>
      </c>
      <c r="H2204">
        <v>1.48</v>
      </c>
      <c r="I2204">
        <v>4000</v>
      </c>
      <c r="J2204">
        <v>5920</v>
      </c>
      <c r="K2204">
        <v>7836.5703999999996</v>
      </c>
      <c r="L2204">
        <v>0</v>
      </c>
      <c r="M2204">
        <v>0</v>
      </c>
      <c r="N2204">
        <v>0</v>
      </c>
    </row>
    <row r="2205" spans="1:14" x14ac:dyDescent="0.3">
      <c r="A2205" t="s">
        <v>460</v>
      </c>
      <c r="B2205" t="s">
        <v>27</v>
      </c>
      <c r="C2205" t="s">
        <v>505</v>
      </c>
      <c r="D2205" t="s">
        <v>64</v>
      </c>
      <c r="E2205" t="s">
        <v>498</v>
      </c>
      <c r="F2205" t="s">
        <v>19</v>
      </c>
      <c r="G2205" t="s">
        <v>20</v>
      </c>
      <c r="H2205">
        <v>174.95</v>
      </c>
      <c r="I2205">
        <v>5000</v>
      </c>
      <c r="J2205">
        <v>874750</v>
      </c>
      <c r="K2205">
        <v>980041.90800000005</v>
      </c>
      <c r="L2205">
        <v>0</v>
      </c>
      <c r="M2205">
        <v>1.98</v>
      </c>
      <c r="N2205">
        <v>-11333</v>
      </c>
    </row>
    <row r="2206" spans="1:14" x14ac:dyDescent="0.3">
      <c r="A2206" t="s">
        <v>460</v>
      </c>
      <c r="B2206" t="s">
        <v>31</v>
      </c>
      <c r="C2206" t="s">
        <v>505</v>
      </c>
      <c r="D2206" t="s">
        <v>64</v>
      </c>
      <c r="E2206" t="s">
        <v>498</v>
      </c>
      <c r="F2206" t="s">
        <v>19</v>
      </c>
      <c r="G2206" t="s">
        <v>20</v>
      </c>
      <c r="H2206">
        <v>5740.51</v>
      </c>
      <c r="I2206">
        <v>5000</v>
      </c>
      <c r="J2206">
        <v>28702550</v>
      </c>
      <c r="K2206">
        <v>31586811.8444</v>
      </c>
      <c r="L2206">
        <v>4360.6899999999996</v>
      </c>
      <c r="M2206">
        <v>57.27</v>
      </c>
      <c r="N2206">
        <v>23478194.16</v>
      </c>
    </row>
    <row r="2207" spans="1:14" x14ac:dyDescent="0.3">
      <c r="A2207" t="s">
        <v>460</v>
      </c>
      <c r="B2207" t="s">
        <v>32</v>
      </c>
      <c r="C2207" t="s">
        <v>505</v>
      </c>
      <c r="D2207" t="s">
        <v>64</v>
      </c>
      <c r="E2207" t="s">
        <v>498</v>
      </c>
      <c r="F2207" t="s">
        <v>19</v>
      </c>
      <c r="G2207" t="s">
        <v>20</v>
      </c>
      <c r="H2207">
        <v>1516.5</v>
      </c>
      <c r="I2207">
        <v>4500</v>
      </c>
      <c r="J2207">
        <v>6824250</v>
      </c>
      <c r="K2207">
        <v>7891395.8849999998</v>
      </c>
      <c r="L2207">
        <v>1930.58</v>
      </c>
      <c r="M2207">
        <v>0</v>
      </c>
      <c r="N2207">
        <v>10052120.6</v>
      </c>
    </row>
    <row r="2208" spans="1:14" x14ac:dyDescent="0.3">
      <c r="A2208" t="s">
        <v>460</v>
      </c>
      <c r="B2208" t="s">
        <v>33</v>
      </c>
      <c r="C2208" t="s">
        <v>505</v>
      </c>
      <c r="D2208" t="s">
        <v>64</v>
      </c>
      <c r="E2208" t="s">
        <v>498</v>
      </c>
      <c r="F2208" t="s">
        <v>19</v>
      </c>
      <c r="G2208" t="s">
        <v>20</v>
      </c>
      <c r="H2208">
        <v>15.91</v>
      </c>
      <c r="I2208">
        <v>65000</v>
      </c>
      <c r="J2208">
        <v>1034150</v>
      </c>
      <c r="K2208">
        <v>1185657.9071</v>
      </c>
      <c r="L2208">
        <v>10.44</v>
      </c>
      <c r="M2208">
        <v>0.24</v>
      </c>
      <c r="N2208">
        <v>745550</v>
      </c>
    </row>
    <row r="2209" spans="1:14" x14ac:dyDescent="0.3">
      <c r="A2209" t="s">
        <v>460</v>
      </c>
      <c r="B2209" t="s">
        <v>34</v>
      </c>
      <c r="C2209" t="s">
        <v>505</v>
      </c>
      <c r="D2209" t="s">
        <v>64</v>
      </c>
      <c r="E2209" t="s">
        <v>498</v>
      </c>
      <c r="F2209" t="s">
        <v>19</v>
      </c>
      <c r="G2209" t="s">
        <v>20</v>
      </c>
      <c r="H2209">
        <v>40538.639999999999</v>
      </c>
      <c r="I2209">
        <v>1</v>
      </c>
      <c r="J2209">
        <v>40538.639999999999</v>
      </c>
      <c r="K2209">
        <v>40538.639999999999</v>
      </c>
      <c r="L2209">
        <v>0</v>
      </c>
      <c r="M2209">
        <v>0</v>
      </c>
      <c r="N2209">
        <v>0</v>
      </c>
    </row>
    <row r="2210" spans="1:14" x14ac:dyDescent="0.3">
      <c r="A2210" t="s">
        <v>460</v>
      </c>
      <c r="B2210" t="s">
        <v>15</v>
      </c>
      <c r="C2210" t="s">
        <v>506</v>
      </c>
      <c r="D2210" t="s">
        <v>29</v>
      </c>
      <c r="E2210" t="s">
        <v>498</v>
      </c>
      <c r="F2210" t="s">
        <v>19</v>
      </c>
      <c r="G2210" t="s">
        <v>20</v>
      </c>
      <c r="H2210">
        <v>13259.69</v>
      </c>
      <c r="I2210">
        <v>1</v>
      </c>
      <c r="J2210">
        <v>13259.69</v>
      </c>
      <c r="K2210">
        <v>13259.69</v>
      </c>
      <c r="L2210">
        <v>4850</v>
      </c>
      <c r="M2210">
        <v>0</v>
      </c>
      <c r="N2210">
        <v>4850</v>
      </c>
    </row>
    <row r="2211" spans="1:14" x14ac:dyDescent="0.3">
      <c r="A2211" t="s">
        <v>460</v>
      </c>
      <c r="B2211" t="s">
        <v>80</v>
      </c>
      <c r="C2211" t="s">
        <v>506</v>
      </c>
      <c r="D2211" t="s">
        <v>29</v>
      </c>
      <c r="E2211" t="s">
        <v>498</v>
      </c>
      <c r="F2211" t="s">
        <v>19</v>
      </c>
      <c r="G2211" t="s">
        <v>20</v>
      </c>
      <c r="H2211">
        <v>1.2</v>
      </c>
      <c r="I2211">
        <v>4000</v>
      </c>
      <c r="J2211">
        <v>4800</v>
      </c>
      <c r="K2211">
        <v>6353.9759999999997</v>
      </c>
      <c r="L2211">
        <v>0</v>
      </c>
      <c r="M2211">
        <v>0</v>
      </c>
      <c r="N2211">
        <v>0</v>
      </c>
    </row>
    <row r="2212" spans="1:14" x14ac:dyDescent="0.3">
      <c r="A2212" t="s">
        <v>460</v>
      </c>
      <c r="B2212" t="s">
        <v>27</v>
      </c>
      <c r="C2212" t="s">
        <v>506</v>
      </c>
      <c r="D2212" t="s">
        <v>29</v>
      </c>
      <c r="E2212" t="s">
        <v>498</v>
      </c>
      <c r="F2212" t="s">
        <v>19</v>
      </c>
      <c r="G2212" t="s">
        <v>20</v>
      </c>
      <c r="H2212">
        <v>142.53</v>
      </c>
      <c r="I2212">
        <v>5000</v>
      </c>
      <c r="J2212">
        <v>712650</v>
      </c>
      <c r="K2212">
        <v>798430.25520000001</v>
      </c>
      <c r="L2212">
        <v>0</v>
      </c>
      <c r="M2212">
        <v>0</v>
      </c>
      <c r="N2212">
        <v>0</v>
      </c>
    </row>
    <row r="2213" spans="1:14" x14ac:dyDescent="0.3">
      <c r="A2213" t="s">
        <v>460</v>
      </c>
      <c r="B2213" t="s">
        <v>31</v>
      </c>
      <c r="C2213" t="s">
        <v>506</v>
      </c>
      <c r="D2213" t="s">
        <v>29</v>
      </c>
      <c r="E2213" t="s">
        <v>498</v>
      </c>
      <c r="F2213" t="s">
        <v>19</v>
      </c>
      <c r="G2213" t="s">
        <v>20</v>
      </c>
      <c r="H2213">
        <v>4677.05</v>
      </c>
      <c r="I2213">
        <v>5000</v>
      </c>
      <c r="J2213">
        <v>23385250</v>
      </c>
      <c r="K2213">
        <v>25735187.002</v>
      </c>
      <c r="L2213">
        <v>3190.93</v>
      </c>
      <c r="M2213">
        <v>166.66</v>
      </c>
      <c r="N2213">
        <v>16458369.65</v>
      </c>
    </row>
    <row r="2214" spans="1:14" x14ac:dyDescent="0.3">
      <c r="A2214" t="s">
        <v>460</v>
      </c>
      <c r="B2214" t="s">
        <v>32</v>
      </c>
      <c r="C2214" t="s">
        <v>506</v>
      </c>
      <c r="D2214" t="s">
        <v>29</v>
      </c>
      <c r="E2214" t="s">
        <v>498</v>
      </c>
      <c r="F2214" t="s">
        <v>19</v>
      </c>
      <c r="G2214" t="s">
        <v>20</v>
      </c>
      <c r="H2214">
        <v>1235.56</v>
      </c>
      <c r="I2214">
        <v>4500</v>
      </c>
      <c r="J2214">
        <v>5560020</v>
      </c>
      <c r="K2214">
        <v>6429471.2164000003</v>
      </c>
      <c r="L2214">
        <v>828.37</v>
      </c>
      <c r="M2214">
        <v>0</v>
      </c>
      <c r="N2214">
        <v>4309035.7</v>
      </c>
    </row>
    <row r="2215" spans="1:14" x14ac:dyDescent="0.3">
      <c r="A2215" t="s">
        <v>460</v>
      </c>
      <c r="B2215" t="s">
        <v>33</v>
      </c>
      <c r="C2215" t="s">
        <v>506</v>
      </c>
      <c r="D2215" t="s">
        <v>29</v>
      </c>
      <c r="E2215" t="s">
        <v>498</v>
      </c>
      <c r="F2215" t="s">
        <v>19</v>
      </c>
      <c r="G2215" t="s">
        <v>20</v>
      </c>
      <c r="H2215">
        <v>12.96</v>
      </c>
      <c r="I2215">
        <v>65000</v>
      </c>
      <c r="J2215">
        <v>842400</v>
      </c>
      <c r="K2215">
        <v>965815.6176</v>
      </c>
      <c r="L2215">
        <v>10.85</v>
      </c>
      <c r="M2215">
        <v>0</v>
      </c>
      <c r="N2215">
        <v>780690</v>
      </c>
    </row>
    <row r="2216" spans="1:14" x14ac:dyDescent="0.3">
      <c r="A2216" t="s">
        <v>460</v>
      </c>
      <c r="B2216" t="s">
        <v>34</v>
      </c>
      <c r="C2216" t="s">
        <v>506</v>
      </c>
      <c r="D2216" t="s">
        <v>29</v>
      </c>
      <c r="E2216" t="s">
        <v>498</v>
      </c>
      <c r="F2216" t="s">
        <v>19</v>
      </c>
      <c r="G2216" t="s">
        <v>20</v>
      </c>
      <c r="H2216">
        <v>33028.69</v>
      </c>
      <c r="I2216">
        <v>1</v>
      </c>
      <c r="J2216">
        <v>33028.69</v>
      </c>
      <c r="K2216">
        <v>33028.69</v>
      </c>
      <c r="L2216">
        <v>0</v>
      </c>
      <c r="M2216">
        <v>0.05</v>
      </c>
      <c r="N2216">
        <v>-240</v>
      </c>
    </row>
    <row r="2217" spans="1:14" x14ac:dyDescent="0.3">
      <c r="A2217" t="s">
        <v>460</v>
      </c>
      <c r="B2217" t="s">
        <v>15</v>
      </c>
      <c r="C2217" t="s">
        <v>507</v>
      </c>
      <c r="D2217" t="s">
        <v>29</v>
      </c>
      <c r="E2217" t="s">
        <v>498</v>
      </c>
      <c r="F2217" t="s">
        <v>19</v>
      </c>
      <c r="G2217" t="s">
        <v>20</v>
      </c>
      <c r="H2217">
        <v>13259.69</v>
      </c>
      <c r="I2217">
        <v>1</v>
      </c>
      <c r="J2217">
        <v>13259.69</v>
      </c>
      <c r="K2217">
        <v>13259.69</v>
      </c>
      <c r="L2217">
        <v>7405</v>
      </c>
      <c r="M2217">
        <v>0</v>
      </c>
      <c r="N2217">
        <v>7295</v>
      </c>
    </row>
    <row r="2218" spans="1:14" x14ac:dyDescent="0.3">
      <c r="A2218" t="s">
        <v>460</v>
      </c>
      <c r="B2218" t="s">
        <v>80</v>
      </c>
      <c r="C2218" t="s">
        <v>507</v>
      </c>
      <c r="D2218" t="s">
        <v>29</v>
      </c>
      <c r="E2218" t="s">
        <v>498</v>
      </c>
      <c r="F2218" t="s">
        <v>19</v>
      </c>
      <c r="G2218" t="s">
        <v>20</v>
      </c>
      <c r="H2218">
        <v>1.2</v>
      </c>
      <c r="I2218">
        <v>4000</v>
      </c>
      <c r="J2218">
        <v>4800</v>
      </c>
      <c r="K2218">
        <v>6353.9759999999997</v>
      </c>
      <c r="L2218">
        <v>0</v>
      </c>
      <c r="M2218">
        <v>0</v>
      </c>
      <c r="N2218">
        <v>0</v>
      </c>
    </row>
    <row r="2219" spans="1:14" x14ac:dyDescent="0.3">
      <c r="A2219" t="s">
        <v>460</v>
      </c>
      <c r="B2219" t="s">
        <v>27</v>
      </c>
      <c r="C2219" t="s">
        <v>507</v>
      </c>
      <c r="D2219" t="s">
        <v>29</v>
      </c>
      <c r="E2219" t="s">
        <v>498</v>
      </c>
      <c r="F2219" t="s">
        <v>19</v>
      </c>
      <c r="G2219" t="s">
        <v>20</v>
      </c>
      <c r="H2219">
        <v>142.53</v>
      </c>
      <c r="I2219">
        <v>5000</v>
      </c>
      <c r="J2219">
        <v>712650</v>
      </c>
      <c r="K2219">
        <v>798430.25520000001</v>
      </c>
      <c r="L2219">
        <v>0</v>
      </c>
      <c r="M2219">
        <v>6.19</v>
      </c>
      <c r="N2219">
        <v>-36705</v>
      </c>
    </row>
    <row r="2220" spans="1:14" x14ac:dyDescent="0.3">
      <c r="A2220" t="s">
        <v>460</v>
      </c>
      <c r="B2220" t="s">
        <v>31</v>
      </c>
      <c r="C2220" t="s">
        <v>507</v>
      </c>
      <c r="D2220" t="s">
        <v>29</v>
      </c>
      <c r="E2220" t="s">
        <v>498</v>
      </c>
      <c r="F2220" t="s">
        <v>19</v>
      </c>
      <c r="G2220" t="s">
        <v>20</v>
      </c>
      <c r="H2220">
        <v>4677.05</v>
      </c>
      <c r="I2220">
        <v>5000</v>
      </c>
      <c r="J2220">
        <v>23385250</v>
      </c>
      <c r="K2220">
        <v>25735187.002</v>
      </c>
      <c r="L2220">
        <v>4404.12</v>
      </c>
      <c r="M2220">
        <v>208.23</v>
      </c>
      <c r="N2220">
        <v>22910885.140000001</v>
      </c>
    </row>
    <row r="2221" spans="1:14" x14ac:dyDescent="0.3">
      <c r="A2221" t="s">
        <v>460</v>
      </c>
      <c r="B2221" t="s">
        <v>32</v>
      </c>
      <c r="C2221" t="s">
        <v>507</v>
      </c>
      <c r="D2221" t="s">
        <v>29</v>
      </c>
      <c r="E2221" t="s">
        <v>498</v>
      </c>
      <c r="F2221" t="s">
        <v>19</v>
      </c>
      <c r="G2221" t="s">
        <v>20</v>
      </c>
      <c r="H2221">
        <v>1235.56</v>
      </c>
      <c r="I2221">
        <v>4500</v>
      </c>
      <c r="J2221">
        <v>5560020</v>
      </c>
      <c r="K2221">
        <v>6429471.2164000003</v>
      </c>
      <c r="L2221">
        <v>948.92</v>
      </c>
      <c r="M2221">
        <v>0</v>
      </c>
      <c r="N2221">
        <v>4945036.22</v>
      </c>
    </row>
    <row r="2222" spans="1:14" x14ac:dyDescent="0.3">
      <c r="A2222" t="s">
        <v>460</v>
      </c>
      <c r="B2222" t="s">
        <v>33</v>
      </c>
      <c r="C2222" t="s">
        <v>507</v>
      </c>
      <c r="D2222" t="s">
        <v>29</v>
      </c>
      <c r="E2222" t="s">
        <v>498</v>
      </c>
      <c r="F2222" t="s">
        <v>19</v>
      </c>
      <c r="G2222" t="s">
        <v>20</v>
      </c>
      <c r="H2222">
        <v>12.96</v>
      </c>
      <c r="I2222">
        <v>65000</v>
      </c>
      <c r="J2222">
        <v>842400</v>
      </c>
      <c r="K2222">
        <v>965815.6176</v>
      </c>
      <c r="L2222">
        <v>6.32</v>
      </c>
      <c r="M2222">
        <v>0.22</v>
      </c>
      <c r="N2222">
        <v>460550</v>
      </c>
    </row>
    <row r="2223" spans="1:14" x14ac:dyDescent="0.3">
      <c r="A2223" t="s">
        <v>460</v>
      </c>
      <c r="B2223" t="s">
        <v>34</v>
      </c>
      <c r="C2223" t="s">
        <v>507</v>
      </c>
      <c r="D2223" t="s">
        <v>29</v>
      </c>
      <c r="E2223" t="s">
        <v>498</v>
      </c>
      <c r="F2223" t="s">
        <v>19</v>
      </c>
      <c r="G2223" t="s">
        <v>20</v>
      </c>
      <c r="H2223">
        <v>33028.69</v>
      </c>
      <c r="I2223">
        <v>1</v>
      </c>
      <c r="J2223">
        <v>33028.69</v>
      </c>
      <c r="K2223">
        <v>33028.69</v>
      </c>
      <c r="L2223">
        <v>0</v>
      </c>
      <c r="M2223">
        <v>0.06</v>
      </c>
      <c r="N2223">
        <v>-30</v>
      </c>
    </row>
    <row r="2224" spans="1:14" x14ac:dyDescent="0.3">
      <c r="A2224" t="s">
        <v>460</v>
      </c>
      <c r="B2224" t="s">
        <v>15</v>
      </c>
      <c r="C2224" t="s">
        <v>508</v>
      </c>
      <c r="D2224" t="s">
        <v>64</v>
      </c>
      <c r="E2224" t="s">
        <v>498</v>
      </c>
      <c r="F2224" t="s">
        <v>19</v>
      </c>
      <c r="G2224" t="s">
        <v>20</v>
      </c>
      <c r="H2224">
        <v>16274.63</v>
      </c>
      <c r="I2224">
        <v>1</v>
      </c>
      <c r="J2224">
        <v>16274.63</v>
      </c>
      <c r="K2224">
        <v>16274.63</v>
      </c>
      <c r="L2224">
        <v>13675</v>
      </c>
      <c r="M2224">
        <v>0</v>
      </c>
      <c r="N2224">
        <v>6825</v>
      </c>
    </row>
    <row r="2225" spans="1:14" x14ac:dyDescent="0.3">
      <c r="A2225" t="s">
        <v>460</v>
      </c>
      <c r="B2225" t="s">
        <v>80</v>
      </c>
      <c r="C2225" t="s">
        <v>508</v>
      </c>
      <c r="D2225" t="s">
        <v>64</v>
      </c>
      <c r="E2225" t="s">
        <v>498</v>
      </c>
      <c r="F2225" t="s">
        <v>19</v>
      </c>
      <c r="G2225" t="s">
        <v>20</v>
      </c>
      <c r="H2225">
        <v>1.48</v>
      </c>
      <c r="I2225">
        <v>4000</v>
      </c>
      <c r="J2225">
        <v>5920</v>
      </c>
      <c r="K2225">
        <v>7836.5703999999996</v>
      </c>
      <c r="L2225">
        <v>0</v>
      </c>
      <c r="M2225">
        <v>0</v>
      </c>
      <c r="N2225">
        <v>0</v>
      </c>
    </row>
    <row r="2226" spans="1:14" x14ac:dyDescent="0.3">
      <c r="A2226" t="s">
        <v>460</v>
      </c>
      <c r="B2226" t="s">
        <v>27</v>
      </c>
      <c r="C2226" t="s">
        <v>508</v>
      </c>
      <c r="D2226" t="s">
        <v>64</v>
      </c>
      <c r="E2226" t="s">
        <v>498</v>
      </c>
      <c r="F2226" t="s">
        <v>19</v>
      </c>
      <c r="G2226" t="s">
        <v>20</v>
      </c>
      <c r="H2226">
        <v>174.95</v>
      </c>
      <c r="I2226">
        <v>5000</v>
      </c>
      <c r="J2226">
        <v>874750</v>
      </c>
      <c r="K2226">
        <v>980041.90800000005</v>
      </c>
      <c r="L2226">
        <v>0</v>
      </c>
      <c r="M2226">
        <v>5.48</v>
      </c>
      <c r="N2226">
        <v>-31744</v>
      </c>
    </row>
    <row r="2227" spans="1:14" x14ac:dyDescent="0.3">
      <c r="A2227" t="s">
        <v>460</v>
      </c>
      <c r="B2227" t="s">
        <v>31</v>
      </c>
      <c r="C2227" t="s">
        <v>508</v>
      </c>
      <c r="D2227" t="s">
        <v>64</v>
      </c>
      <c r="E2227" t="s">
        <v>498</v>
      </c>
      <c r="F2227" t="s">
        <v>19</v>
      </c>
      <c r="G2227" t="s">
        <v>20</v>
      </c>
      <c r="H2227">
        <v>5740.51</v>
      </c>
      <c r="I2227">
        <v>5000</v>
      </c>
      <c r="J2227">
        <v>28702550</v>
      </c>
      <c r="K2227">
        <v>31586811.8444</v>
      </c>
      <c r="L2227">
        <v>5010.26</v>
      </c>
      <c r="M2227">
        <v>204.88</v>
      </c>
      <c r="N2227">
        <v>26279877.399999999</v>
      </c>
    </row>
    <row r="2228" spans="1:14" x14ac:dyDescent="0.3">
      <c r="A2228" t="s">
        <v>460</v>
      </c>
      <c r="B2228" t="s">
        <v>32</v>
      </c>
      <c r="C2228" t="s">
        <v>508</v>
      </c>
      <c r="D2228" t="s">
        <v>64</v>
      </c>
      <c r="E2228" t="s">
        <v>498</v>
      </c>
      <c r="F2228" t="s">
        <v>19</v>
      </c>
      <c r="G2228" t="s">
        <v>20</v>
      </c>
      <c r="H2228">
        <v>1516.5</v>
      </c>
      <c r="I2228">
        <v>4500</v>
      </c>
      <c r="J2228">
        <v>6824250</v>
      </c>
      <c r="K2228">
        <v>7891395.8849999998</v>
      </c>
      <c r="L2228">
        <v>680.6</v>
      </c>
      <c r="M2228">
        <v>0</v>
      </c>
      <c r="N2228">
        <v>3524637.2</v>
      </c>
    </row>
    <row r="2229" spans="1:14" x14ac:dyDescent="0.3">
      <c r="A2229" t="s">
        <v>460</v>
      </c>
      <c r="B2229" t="s">
        <v>33</v>
      </c>
      <c r="C2229" t="s">
        <v>508</v>
      </c>
      <c r="D2229" t="s">
        <v>64</v>
      </c>
      <c r="E2229" t="s">
        <v>498</v>
      </c>
      <c r="F2229" t="s">
        <v>19</v>
      </c>
      <c r="G2229" t="s">
        <v>20</v>
      </c>
      <c r="H2229">
        <v>15.91</v>
      </c>
      <c r="I2229">
        <v>65000</v>
      </c>
      <c r="J2229">
        <v>1034150</v>
      </c>
      <c r="K2229">
        <v>1185657.9071</v>
      </c>
      <c r="L2229">
        <v>11.94</v>
      </c>
      <c r="M2229">
        <v>0.09</v>
      </c>
      <c r="N2229">
        <v>865620</v>
      </c>
    </row>
    <row r="2230" spans="1:14" x14ac:dyDescent="0.3">
      <c r="A2230" t="s">
        <v>460</v>
      </c>
      <c r="B2230" t="s">
        <v>34</v>
      </c>
      <c r="C2230" t="s">
        <v>508</v>
      </c>
      <c r="D2230" t="s">
        <v>64</v>
      </c>
      <c r="E2230" t="s">
        <v>498</v>
      </c>
      <c r="F2230" t="s">
        <v>19</v>
      </c>
      <c r="G2230" t="s">
        <v>20</v>
      </c>
      <c r="H2230">
        <v>40538.639999999999</v>
      </c>
      <c r="I2230">
        <v>1</v>
      </c>
      <c r="J2230">
        <v>40538.639999999999</v>
      </c>
      <c r="K2230">
        <v>40538.639999999999</v>
      </c>
      <c r="L2230">
        <v>0</v>
      </c>
      <c r="M2230">
        <v>8.75</v>
      </c>
      <c r="N2230">
        <v>0</v>
      </c>
    </row>
    <row r="2231" spans="1:14" x14ac:dyDescent="0.3">
      <c r="A2231" t="s">
        <v>460</v>
      </c>
      <c r="B2231" t="s">
        <v>15</v>
      </c>
      <c r="C2231" t="s">
        <v>509</v>
      </c>
      <c r="D2231" t="s">
        <v>29</v>
      </c>
      <c r="E2231" t="s">
        <v>498</v>
      </c>
      <c r="F2231" t="s">
        <v>19</v>
      </c>
      <c r="G2231" t="s">
        <v>20</v>
      </c>
      <c r="H2231">
        <v>13259.69</v>
      </c>
      <c r="I2231">
        <v>1</v>
      </c>
      <c r="J2231">
        <v>13259.69</v>
      </c>
      <c r="K2231">
        <v>13259.69</v>
      </c>
      <c r="L2231">
        <v>5080</v>
      </c>
      <c r="M2231">
        <v>0</v>
      </c>
      <c r="N2231">
        <v>5080</v>
      </c>
    </row>
    <row r="2232" spans="1:14" x14ac:dyDescent="0.3">
      <c r="A2232" t="s">
        <v>460</v>
      </c>
      <c r="B2232" t="s">
        <v>80</v>
      </c>
      <c r="C2232" t="s">
        <v>509</v>
      </c>
      <c r="D2232" t="s">
        <v>29</v>
      </c>
      <c r="E2232" t="s">
        <v>498</v>
      </c>
      <c r="F2232" t="s">
        <v>19</v>
      </c>
      <c r="G2232" t="s">
        <v>20</v>
      </c>
      <c r="H2232">
        <v>1.2</v>
      </c>
      <c r="I2232">
        <v>4000</v>
      </c>
      <c r="J2232">
        <v>4800</v>
      </c>
      <c r="K2232">
        <v>6353.9759999999997</v>
      </c>
      <c r="L2232">
        <v>0</v>
      </c>
      <c r="M2232">
        <v>0</v>
      </c>
      <c r="N2232">
        <v>0</v>
      </c>
    </row>
    <row r="2233" spans="1:14" x14ac:dyDescent="0.3">
      <c r="A2233" t="s">
        <v>460</v>
      </c>
      <c r="B2233" t="s">
        <v>27</v>
      </c>
      <c r="C2233" t="s">
        <v>509</v>
      </c>
      <c r="D2233" t="s">
        <v>29</v>
      </c>
      <c r="E2233" t="s">
        <v>498</v>
      </c>
      <c r="F2233" t="s">
        <v>19</v>
      </c>
      <c r="G2233" t="s">
        <v>20</v>
      </c>
      <c r="H2233">
        <v>142.53</v>
      </c>
      <c r="I2233">
        <v>5000</v>
      </c>
      <c r="J2233">
        <v>712650</v>
      </c>
      <c r="K2233">
        <v>798430.25520000001</v>
      </c>
      <c r="L2233">
        <v>0</v>
      </c>
      <c r="M2233">
        <v>1.55</v>
      </c>
      <c r="N2233">
        <v>-8968</v>
      </c>
    </row>
    <row r="2234" spans="1:14" x14ac:dyDescent="0.3">
      <c r="A2234" t="s">
        <v>460</v>
      </c>
      <c r="B2234" t="s">
        <v>31</v>
      </c>
      <c r="C2234" t="s">
        <v>509</v>
      </c>
      <c r="D2234" t="s">
        <v>29</v>
      </c>
      <c r="E2234" t="s">
        <v>498</v>
      </c>
      <c r="F2234" t="s">
        <v>19</v>
      </c>
      <c r="G2234" t="s">
        <v>20</v>
      </c>
      <c r="H2234">
        <v>4677.05</v>
      </c>
      <c r="I2234">
        <v>5000</v>
      </c>
      <c r="J2234">
        <v>23385250</v>
      </c>
      <c r="K2234">
        <v>25735187.002</v>
      </c>
      <c r="L2234">
        <v>3273.9</v>
      </c>
      <c r="M2234">
        <v>116.38</v>
      </c>
      <c r="N2234">
        <v>17246512.48</v>
      </c>
    </row>
    <row r="2235" spans="1:14" x14ac:dyDescent="0.3">
      <c r="A2235" t="s">
        <v>460</v>
      </c>
      <c r="B2235" t="s">
        <v>32</v>
      </c>
      <c r="C2235" t="s">
        <v>509</v>
      </c>
      <c r="D2235" t="s">
        <v>29</v>
      </c>
      <c r="E2235" t="s">
        <v>498</v>
      </c>
      <c r="F2235" t="s">
        <v>19</v>
      </c>
      <c r="G2235" t="s">
        <v>20</v>
      </c>
      <c r="H2235">
        <v>1235.56</v>
      </c>
      <c r="I2235">
        <v>4500</v>
      </c>
      <c r="J2235">
        <v>5560020</v>
      </c>
      <c r="K2235">
        <v>6429471.2164000003</v>
      </c>
      <c r="L2235">
        <v>984.43</v>
      </c>
      <c r="M2235">
        <v>0</v>
      </c>
      <c r="N2235">
        <v>5126728.55</v>
      </c>
    </row>
    <row r="2236" spans="1:14" x14ac:dyDescent="0.3">
      <c r="A2236" t="s">
        <v>460</v>
      </c>
      <c r="B2236" t="s">
        <v>33</v>
      </c>
      <c r="C2236" t="s">
        <v>509</v>
      </c>
      <c r="D2236" t="s">
        <v>29</v>
      </c>
      <c r="E2236" t="s">
        <v>498</v>
      </c>
      <c r="F2236" t="s">
        <v>19</v>
      </c>
      <c r="G2236" t="s">
        <v>20</v>
      </c>
      <c r="H2236">
        <v>12.96</v>
      </c>
      <c r="I2236">
        <v>65000</v>
      </c>
      <c r="J2236">
        <v>842400</v>
      </c>
      <c r="K2236">
        <v>965815.6176</v>
      </c>
      <c r="L2236">
        <v>20.329999999999998</v>
      </c>
      <c r="M2236">
        <v>0.12</v>
      </c>
      <c r="N2236">
        <v>1463940</v>
      </c>
    </row>
    <row r="2237" spans="1:14" x14ac:dyDescent="0.3">
      <c r="A2237" t="s">
        <v>460</v>
      </c>
      <c r="B2237" t="s">
        <v>34</v>
      </c>
      <c r="C2237" t="s">
        <v>509</v>
      </c>
      <c r="D2237" t="s">
        <v>29</v>
      </c>
      <c r="E2237" t="s">
        <v>498</v>
      </c>
      <c r="F2237" t="s">
        <v>19</v>
      </c>
      <c r="G2237" t="s">
        <v>20</v>
      </c>
      <c r="H2237">
        <v>33028.69</v>
      </c>
      <c r="I2237">
        <v>1</v>
      </c>
      <c r="J2237">
        <v>33028.69</v>
      </c>
      <c r="K2237">
        <v>33028.69</v>
      </c>
      <c r="L2237">
        <v>0</v>
      </c>
      <c r="M2237">
        <v>0.03</v>
      </c>
      <c r="N2237">
        <v>-140</v>
      </c>
    </row>
    <row r="2238" spans="1:14" x14ac:dyDescent="0.3">
      <c r="A2238" t="s">
        <v>460</v>
      </c>
      <c r="B2238" t="s">
        <v>15</v>
      </c>
      <c r="C2238" t="s">
        <v>510</v>
      </c>
      <c r="D2238" t="s">
        <v>64</v>
      </c>
      <c r="E2238" t="s">
        <v>498</v>
      </c>
      <c r="F2238" t="s">
        <v>19</v>
      </c>
      <c r="G2238" t="s">
        <v>20</v>
      </c>
      <c r="H2238">
        <v>16274.63</v>
      </c>
      <c r="I2238">
        <v>1</v>
      </c>
      <c r="J2238">
        <v>16274.63</v>
      </c>
      <c r="K2238">
        <v>16274.63</v>
      </c>
      <c r="L2238">
        <v>14780</v>
      </c>
      <c r="M2238">
        <v>0</v>
      </c>
      <c r="N2238">
        <v>14780</v>
      </c>
    </row>
    <row r="2239" spans="1:14" x14ac:dyDescent="0.3">
      <c r="A2239" t="s">
        <v>460</v>
      </c>
      <c r="B2239" t="s">
        <v>80</v>
      </c>
      <c r="C2239" t="s">
        <v>510</v>
      </c>
      <c r="D2239" t="s">
        <v>64</v>
      </c>
      <c r="E2239" t="s">
        <v>498</v>
      </c>
      <c r="F2239" t="s">
        <v>19</v>
      </c>
      <c r="G2239" t="s">
        <v>20</v>
      </c>
      <c r="H2239">
        <v>1.48</v>
      </c>
      <c r="I2239">
        <v>4000</v>
      </c>
      <c r="J2239">
        <v>5920</v>
      </c>
      <c r="K2239">
        <v>7836.5703999999996</v>
      </c>
      <c r="L2239">
        <v>6.97</v>
      </c>
      <c r="M2239">
        <v>0</v>
      </c>
      <c r="N2239">
        <v>36906</v>
      </c>
    </row>
    <row r="2240" spans="1:14" x14ac:dyDescent="0.3">
      <c r="A2240" t="s">
        <v>460</v>
      </c>
      <c r="B2240" t="s">
        <v>27</v>
      </c>
      <c r="C2240" t="s">
        <v>510</v>
      </c>
      <c r="D2240" t="s">
        <v>64</v>
      </c>
      <c r="E2240" t="s">
        <v>498</v>
      </c>
      <c r="F2240" t="s">
        <v>19</v>
      </c>
      <c r="G2240" t="s">
        <v>20</v>
      </c>
      <c r="H2240">
        <v>174.95</v>
      </c>
      <c r="I2240">
        <v>5000</v>
      </c>
      <c r="J2240">
        <v>874750</v>
      </c>
      <c r="K2240">
        <v>980041.90800000005</v>
      </c>
      <c r="L2240">
        <v>0</v>
      </c>
      <c r="M2240">
        <v>21.95</v>
      </c>
      <c r="N2240">
        <v>-130702</v>
      </c>
    </row>
    <row r="2241" spans="1:14" x14ac:dyDescent="0.3">
      <c r="A2241" t="s">
        <v>460</v>
      </c>
      <c r="B2241" t="s">
        <v>31</v>
      </c>
      <c r="C2241" t="s">
        <v>510</v>
      </c>
      <c r="D2241" t="s">
        <v>64</v>
      </c>
      <c r="E2241" t="s">
        <v>498</v>
      </c>
      <c r="F2241" t="s">
        <v>19</v>
      </c>
      <c r="G2241" t="s">
        <v>20</v>
      </c>
      <c r="H2241">
        <v>5740.51</v>
      </c>
      <c r="I2241">
        <v>5000</v>
      </c>
      <c r="J2241">
        <v>28702550</v>
      </c>
      <c r="K2241">
        <v>31586811.8444</v>
      </c>
      <c r="L2241">
        <v>4413.59</v>
      </c>
      <c r="M2241">
        <v>110.31</v>
      </c>
      <c r="N2241">
        <v>23406435.850000001</v>
      </c>
    </row>
    <row r="2242" spans="1:14" x14ac:dyDescent="0.3">
      <c r="A2242" t="s">
        <v>460</v>
      </c>
      <c r="B2242" t="s">
        <v>32</v>
      </c>
      <c r="C2242" t="s">
        <v>510</v>
      </c>
      <c r="D2242" t="s">
        <v>64</v>
      </c>
      <c r="E2242" t="s">
        <v>498</v>
      </c>
      <c r="F2242" t="s">
        <v>19</v>
      </c>
      <c r="G2242" t="s">
        <v>20</v>
      </c>
      <c r="H2242">
        <v>1516.5</v>
      </c>
      <c r="I2242">
        <v>4500</v>
      </c>
      <c r="J2242">
        <v>6824250</v>
      </c>
      <c r="K2242">
        <v>7891395.8849999998</v>
      </c>
      <c r="L2242">
        <v>1078.03</v>
      </c>
      <c r="M2242">
        <v>0</v>
      </c>
      <c r="N2242">
        <v>5603917</v>
      </c>
    </row>
    <row r="2243" spans="1:14" x14ac:dyDescent="0.3">
      <c r="A2243" t="s">
        <v>460</v>
      </c>
      <c r="B2243" t="s">
        <v>33</v>
      </c>
      <c r="C2243" t="s">
        <v>510</v>
      </c>
      <c r="D2243" t="s">
        <v>64</v>
      </c>
      <c r="E2243" t="s">
        <v>498</v>
      </c>
      <c r="F2243" t="s">
        <v>19</v>
      </c>
      <c r="G2243" t="s">
        <v>20</v>
      </c>
      <c r="H2243">
        <v>15.91</v>
      </c>
      <c r="I2243">
        <v>65000</v>
      </c>
      <c r="J2243">
        <v>1034150</v>
      </c>
      <c r="K2243">
        <v>1185657.9071</v>
      </c>
      <c r="L2243">
        <v>12.72</v>
      </c>
      <c r="M2243">
        <v>2.21</v>
      </c>
      <c r="N2243">
        <v>762900</v>
      </c>
    </row>
    <row r="2244" spans="1:14" x14ac:dyDescent="0.3">
      <c r="A2244" t="s">
        <v>460</v>
      </c>
      <c r="B2244" t="s">
        <v>34</v>
      </c>
      <c r="C2244" t="s">
        <v>510</v>
      </c>
      <c r="D2244" t="s">
        <v>64</v>
      </c>
      <c r="E2244" t="s">
        <v>498</v>
      </c>
      <c r="F2244" t="s">
        <v>19</v>
      </c>
      <c r="G2244" t="s">
        <v>20</v>
      </c>
      <c r="H2244">
        <v>40538.639999999999</v>
      </c>
      <c r="I2244">
        <v>1</v>
      </c>
      <c r="J2244">
        <v>40538.639999999999</v>
      </c>
      <c r="K2244">
        <v>40538.639999999999</v>
      </c>
      <c r="L2244">
        <v>0</v>
      </c>
      <c r="M2244">
        <v>0.03</v>
      </c>
      <c r="N2244">
        <v>-153.6</v>
      </c>
    </row>
    <row r="2245" spans="1:14" x14ac:dyDescent="0.3">
      <c r="A2245" t="s">
        <v>460</v>
      </c>
      <c r="B2245" t="s">
        <v>15</v>
      </c>
      <c r="C2245" t="s">
        <v>511</v>
      </c>
      <c r="D2245" t="s">
        <v>64</v>
      </c>
      <c r="E2245" t="s">
        <v>498</v>
      </c>
      <c r="F2245" t="s">
        <v>19</v>
      </c>
      <c r="G2245" t="s">
        <v>20</v>
      </c>
      <c r="H2245">
        <v>16274.63</v>
      </c>
      <c r="I2245">
        <v>1</v>
      </c>
      <c r="J2245">
        <v>16274.63</v>
      </c>
      <c r="K2245">
        <v>16274.63</v>
      </c>
      <c r="L2245">
        <v>7892</v>
      </c>
      <c r="M2245">
        <v>0</v>
      </c>
      <c r="N2245">
        <v>7892</v>
      </c>
    </row>
    <row r="2246" spans="1:14" x14ac:dyDescent="0.3">
      <c r="A2246" t="s">
        <v>460</v>
      </c>
      <c r="B2246" t="s">
        <v>80</v>
      </c>
      <c r="C2246" t="s">
        <v>511</v>
      </c>
      <c r="D2246" t="s">
        <v>64</v>
      </c>
      <c r="E2246" t="s">
        <v>498</v>
      </c>
      <c r="F2246" t="s">
        <v>19</v>
      </c>
      <c r="G2246" t="s">
        <v>20</v>
      </c>
      <c r="H2246">
        <v>1.48</v>
      </c>
      <c r="I2246">
        <v>4000</v>
      </c>
      <c r="J2246">
        <v>5920</v>
      </c>
      <c r="K2246">
        <v>7836.5703999999996</v>
      </c>
      <c r="L2246">
        <v>0</v>
      </c>
      <c r="M2246">
        <v>0</v>
      </c>
      <c r="N2246">
        <v>0</v>
      </c>
    </row>
    <row r="2247" spans="1:14" x14ac:dyDescent="0.3">
      <c r="A2247" t="s">
        <v>460</v>
      </c>
      <c r="B2247" t="s">
        <v>27</v>
      </c>
      <c r="C2247" t="s">
        <v>511</v>
      </c>
      <c r="D2247" t="s">
        <v>64</v>
      </c>
      <c r="E2247" t="s">
        <v>498</v>
      </c>
      <c r="F2247" t="s">
        <v>19</v>
      </c>
      <c r="G2247" t="s">
        <v>20</v>
      </c>
      <c r="H2247">
        <v>174.95</v>
      </c>
      <c r="I2247">
        <v>5000</v>
      </c>
      <c r="J2247">
        <v>874750</v>
      </c>
      <c r="K2247">
        <v>980041.90800000005</v>
      </c>
      <c r="L2247">
        <v>0</v>
      </c>
      <c r="M2247">
        <v>12.03</v>
      </c>
      <c r="N2247">
        <v>-67306</v>
      </c>
    </row>
    <row r="2248" spans="1:14" x14ac:dyDescent="0.3">
      <c r="A2248" t="s">
        <v>460</v>
      </c>
      <c r="B2248" t="s">
        <v>31</v>
      </c>
      <c r="C2248" t="s">
        <v>511</v>
      </c>
      <c r="D2248" t="s">
        <v>64</v>
      </c>
      <c r="E2248" t="s">
        <v>498</v>
      </c>
      <c r="F2248" t="s">
        <v>19</v>
      </c>
      <c r="G2248" t="s">
        <v>20</v>
      </c>
      <c r="H2248">
        <v>5740.51</v>
      </c>
      <c r="I2248">
        <v>5000</v>
      </c>
      <c r="J2248">
        <v>28702550</v>
      </c>
      <c r="K2248">
        <v>31586811.8444</v>
      </c>
      <c r="L2248">
        <v>3729.88</v>
      </c>
      <c r="M2248">
        <v>194.56</v>
      </c>
      <c r="N2248">
        <v>19292884.050000001</v>
      </c>
    </row>
    <row r="2249" spans="1:14" x14ac:dyDescent="0.3">
      <c r="A2249" t="s">
        <v>460</v>
      </c>
      <c r="B2249" t="s">
        <v>32</v>
      </c>
      <c r="C2249" t="s">
        <v>511</v>
      </c>
      <c r="D2249" t="s">
        <v>64</v>
      </c>
      <c r="E2249" t="s">
        <v>498</v>
      </c>
      <c r="F2249" t="s">
        <v>19</v>
      </c>
      <c r="G2249" t="s">
        <v>20</v>
      </c>
      <c r="H2249">
        <v>1516.5</v>
      </c>
      <c r="I2249">
        <v>4500</v>
      </c>
      <c r="J2249">
        <v>6824250</v>
      </c>
      <c r="K2249">
        <v>7891395.8849999998</v>
      </c>
      <c r="L2249">
        <v>1644.8</v>
      </c>
      <c r="M2249">
        <v>0</v>
      </c>
      <c r="N2249">
        <v>8555661.1500000004</v>
      </c>
    </row>
    <row r="2250" spans="1:14" x14ac:dyDescent="0.3">
      <c r="A2250" t="s">
        <v>460</v>
      </c>
      <c r="B2250" t="s">
        <v>33</v>
      </c>
      <c r="C2250" t="s">
        <v>511</v>
      </c>
      <c r="D2250" t="s">
        <v>64</v>
      </c>
      <c r="E2250" t="s">
        <v>498</v>
      </c>
      <c r="F2250" t="s">
        <v>19</v>
      </c>
      <c r="G2250" t="s">
        <v>20</v>
      </c>
      <c r="H2250">
        <v>15.91</v>
      </c>
      <c r="I2250">
        <v>65000</v>
      </c>
      <c r="J2250">
        <v>1034150</v>
      </c>
      <c r="K2250">
        <v>1185657.9071</v>
      </c>
      <c r="L2250">
        <v>14.94</v>
      </c>
      <c r="M2250">
        <v>0.45</v>
      </c>
      <c r="N2250">
        <v>1083803</v>
      </c>
    </row>
    <row r="2251" spans="1:14" x14ac:dyDescent="0.3">
      <c r="A2251" t="s">
        <v>460</v>
      </c>
      <c r="B2251" t="s">
        <v>34</v>
      </c>
      <c r="C2251" t="s">
        <v>511</v>
      </c>
      <c r="D2251" t="s">
        <v>64</v>
      </c>
      <c r="E2251" t="s">
        <v>498</v>
      </c>
      <c r="F2251" t="s">
        <v>19</v>
      </c>
      <c r="G2251" t="s">
        <v>20</v>
      </c>
      <c r="H2251">
        <v>40538.639999999999</v>
      </c>
      <c r="I2251">
        <v>1</v>
      </c>
      <c r="J2251">
        <v>40538.639999999999</v>
      </c>
      <c r="K2251">
        <v>40538.639999999999</v>
      </c>
      <c r="L2251">
        <v>0</v>
      </c>
      <c r="M2251">
        <v>1.47</v>
      </c>
      <c r="N2251">
        <v>-1180</v>
      </c>
    </row>
    <row r="2252" spans="1:14" x14ac:dyDescent="0.3">
      <c r="A2252" t="s">
        <v>460</v>
      </c>
      <c r="B2252" t="s">
        <v>15</v>
      </c>
      <c r="C2252" t="s">
        <v>512</v>
      </c>
      <c r="D2252" t="s">
        <v>29</v>
      </c>
      <c r="E2252" t="s">
        <v>498</v>
      </c>
      <c r="F2252" t="s">
        <v>19</v>
      </c>
      <c r="G2252" t="s">
        <v>20</v>
      </c>
      <c r="H2252">
        <v>13259.69</v>
      </c>
      <c r="I2252">
        <v>1</v>
      </c>
      <c r="J2252">
        <v>13259.69</v>
      </c>
      <c r="K2252">
        <v>13259.69</v>
      </c>
      <c r="L2252">
        <v>12015</v>
      </c>
      <c r="M2252">
        <v>0</v>
      </c>
      <c r="N2252">
        <v>12015</v>
      </c>
    </row>
    <row r="2253" spans="1:14" x14ac:dyDescent="0.3">
      <c r="A2253" t="s">
        <v>460</v>
      </c>
      <c r="B2253" t="s">
        <v>80</v>
      </c>
      <c r="C2253" t="s">
        <v>512</v>
      </c>
      <c r="D2253" t="s">
        <v>29</v>
      </c>
      <c r="E2253" t="s">
        <v>498</v>
      </c>
      <c r="F2253" t="s">
        <v>19</v>
      </c>
      <c r="G2253" t="s">
        <v>20</v>
      </c>
      <c r="H2253">
        <v>1.2</v>
      </c>
      <c r="I2253">
        <v>4000</v>
      </c>
      <c r="J2253">
        <v>4800</v>
      </c>
      <c r="K2253">
        <v>6353.9759999999997</v>
      </c>
      <c r="L2253">
        <v>0</v>
      </c>
      <c r="M2253">
        <v>0</v>
      </c>
      <c r="N2253">
        <v>0</v>
      </c>
    </row>
    <row r="2254" spans="1:14" x14ac:dyDescent="0.3">
      <c r="A2254" t="s">
        <v>460</v>
      </c>
      <c r="B2254" t="s">
        <v>27</v>
      </c>
      <c r="C2254" t="s">
        <v>512</v>
      </c>
      <c r="D2254" t="s">
        <v>29</v>
      </c>
      <c r="E2254" t="s">
        <v>498</v>
      </c>
      <c r="F2254" t="s">
        <v>19</v>
      </c>
      <c r="G2254" t="s">
        <v>20</v>
      </c>
      <c r="H2254">
        <v>142.53</v>
      </c>
      <c r="I2254">
        <v>5000</v>
      </c>
      <c r="J2254">
        <v>712650</v>
      </c>
      <c r="K2254">
        <v>798430.25520000001</v>
      </c>
      <c r="L2254">
        <v>0</v>
      </c>
      <c r="M2254">
        <v>1.08</v>
      </c>
      <c r="N2254">
        <v>-6586</v>
      </c>
    </row>
    <row r="2255" spans="1:14" x14ac:dyDescent="0.3">
      <c r="A2255" t="s">
        <v>460</v>
      </c>
      <c r="B2255" t="s">
        <v>31</v>
      </c>
      <c r="C2255" t="s">
        <v>512</v>
      </c>
      <c r="D2255" t="s">
        <v>29</v>
      </c>
      <c r="E2255" t="s">
        <v>498</v>
      </c>
      <c r="F2255" t="s">
        <v>19</v>
      </c>
      <c r="G2255" t="s">
        <v>20</v>
      </c>
      <c r="H2255">
        <v>4677.05</v>
      </c>
      <c r="I2255">
        <v>5000</v>
      </c>
      <c r="J2255">
        <v>23385250</v>
      </c>
      <c r="K2255">
        <v>25735187.002</v>
      </c>
      <c r="L2255">
        <v>3284.82</v>
      </c>
      <c r="M2255">
        <v>122.85</v>
      </c>
      <c r="N2255">
        <v>17212652.649999999</v>
      </c>
    </row>
    <row r="2256" spans="1:14" x14ac:dyDescent="0.3">
      <c r="A2256" t="s">
        <v>460</v>
      </c>
      <c r="B2256" t="s">
        <v>32</v>
      </c>
      <c r="C2256" t="s">
        <v>512</v>
      </c>
      <c r="D2256" t="s">
        <v>29</v>
      </c>
      <c r="E2256" t="s">
        <v>498</v>
      </c>
      <c r="F2256" t="s">
        <v>19</v>
      </c>
      <c r="G2256" t="s">
        <v>20</v>
      </c>
      <c r="H2256">
        <v>1235.56</v>
      </c>
      <c r="I2256">
        <v>4500</v>
      </c>
      <c r="J2256">
        <v>5560020</v>
      </c>
      <c r="K2256">
        <v>6429471.2164000003</v>
      </c>
      <c r="L2256">
        <v>925.05</v>
      </c>
      <c r="M2256">
        <v>0</v>
      </c>
      <c r="N2256">
        <v>4792479</v>
      </c>
    </row>
    <row r="2257" spans="1:14" x14ac:dyDescent="0.3">
      <c r="A2257" t="s">
        <v>460</v>
      </c>
      <c r="B2257" t="s">
        <v>33</v>
      </c>
      <c r="C2257" t="s">
        <v>512</v>
      </c>
      <c r="D2257" t="s">
        <v>29</v>
      </c>
      <c r="E2257" t="s">
        <v>498</v>
      </c>
      <c r="F2257" t="s">
        <v>19</v>
      </c>
      <c r="G2257" t="s">
        <v>20</v>
      </c>
      <c r="H2257">
        <v>12.96</v>
      </c>
      <c r="I2257">
        <v>65000</v>
      </c>
      <c r="J2257">
        <v>842400</v>
      </c>
      <c r="K2257">
        <v>965815.6176</v>
      </c>
      <c r="L2257">
        <v>9.91</v>
      </c>
      <c r="M2257">
        <v>0.15</v>
      </c>
      <c r="N2257">
        <v>704630</v>
      </c>
    </row>
    <row r="2258" spans="1:14" x14ac:dyDescent="0.3">
      <c r="A2258" t="s">
        <v>460</v>
      </c>
      <c r="B2258" t="s">
        <v>34</v>
      </c>
      <c r="C2258" t="s">
        <v>512</v>
      </c>
      <c r="D2258" t="s">
        <v>29</v>
      </c>
      <c r="E2258" t="s">
        <v>498</v>
      </c>
      <c r="F2258" t="s">
        <v>19</v>
      </c>
      <c r="G2258" t="s">
        <v>20</v>
      </c>
      <c r="H2258">
        <v>33028.69</v>
      </c>
      <c r="I2258">
        <v>1</v>
      </c>
      <c r="J2258">
        <v>33028.69</v>
      </c>
      <c r="K2258">
        <v>33028.69</v>
      </c>
      <c r="L2258">
        <v>0</v>
      </c>
      <c r="M2258">
        <v>2.1</v>
      </c>
      <c r="N2258">
        <v>-477.5</v>
      </c>
    </row>
    <row r="2259" spans="1:14" x14ac:dyDescent="0.3">
      <c r="A2259" t="s">
        <v>460</v>
      </c>
      <c r="B2259" t="s">
        <v>15</v>
      </c>
      <c r="C2259" t="s">
        <v>513</v>
      </c>
      <c r="D2259" t="s">
        <v>29</v>
      </c>
      <c r="E2259" t="s">
        <v>514</v>
      </c>
      <c r="F2259" t="s">
        <v>19</v>
      </c>
      <c r="G2259" t="s">
        <v>20</v>
      </c>
      <c r="H2259">
        <v>13871.6</v>
      </c>
      <c r="I2259">
        <v>1</v>
      </c>
      <c r="J2259">
        <v>13871.6</v>
      </c>
      <c r="K2259">
        <v>13871.6</v>
      </c>
      <c r="L2259">
        <v>7400</v>
      </c>
      <c r="M2259">
        <v>0</v>
      </c>
      <c r="N2259">
        <v>7400</v>
      </c>
    </row>
    <row r="2260" spans="1:14" x14ac:dyDescent="0.3">
      <c r="A2260" t="s">
        <v>460</v>
      </c>
      <c r="B2260" t="s">
        <v>27</v>
      </c>
      <c r="C2260" t="s">
        <v>513</v>
      </c>
      <c r="D2260" t="s">
        <v>29</v>
      </c>
      <c r="E2260" t="s">
        <v>514</v>
      </c>
      <c r="F2260" t="s">
        <v>19</v>
      </c>
      <c r="G2260" t="s">
        <v>20</v>
      </c>
      <c r="H2260">
        <v>141.01</v>
      </c>
      <c r="I2260">
        <v>5000</v>
      </c>
      <c r="J2260">
        <v>705050</v>
      </c>
      <c r="K2260">
        <v>789915.4584</v>
      </c>
      <c r="L2260">
        <v>0</v>
      </c>
      <c r="M2260">
        <v>5.3</v>
      </c>
      <c r="N2260">
        <v>-27548</v>
      </c>
    </row>
    <row r="2261" spans="1:14" x14ac:dyDescent="0.3">
      <c r="A2261" t="s">
        <v>460</v>
      </c>
      <c r="B2261" t="s">
        <v>31</v>
      </c>
      <c r="C2261" t="s">
        <v>513</v>
      </c>
      <c r="D2261" t="s">
        <v>29</v>
      </c>
      <c r="E2261" t="s">
        <v>514</v>
      </c>
      <c r="F2261" t="s">
        <v>19</v>
      </c>
      <c r="G2261" t="s">
        <v>20</v>
      </c>
      <c r="H2261">
        <v>8065.84</v>
      </c>
      <c r="I2261">
        <v>5000</v>
      </c>
      <c r="J2261">
        <v>40329200</v>
      </c>
      <c r="K2261">
        <v>44381800.649599999</v>
      </c>
      <c r="L2261">
        <v>5840.96</v>
      </c>
      <c r="M2261">
        <v>51.22</v>
      </c>
      <c r="N2261">
        <v>31954754.989999998</v>
      </c>
    </row>
    <row r="2262" spans="1:14" x14ac:dyDescent="0.3">
      <c r="A2262" t="s">
        <v>460</v>
      </c>
      <c r="B2262" t="s">
        <v>33</v>
      </c>
      <c r="C2262" t="s">
        <v>513</v>
      </c>
      <c r="D2262" t="s">
        <v>29</v>
      </c>
      <c r="E2262" t="s">
        <v>514</v>
      </c>
      <c r="F2262" t="s">
        <v>19</v>
      </c>
      <c r="G2262" t="s">
        <v>20</v>
      </c>
      <c r="H2262">
        <v>12.94</v>
      </c>
      <c r="I2262">
        <v>65000</v>
      </c>
      <c r="J2262">
        <v>841100</v>
      </c>
      <c r="K2262">
        <v>964325.16139999998</v>
      </c>
      <c r="L2262">
        <v>6.48</v>
      </c>
      <c r="M2262">
        <v>0.83</v>
      </c>
      <c r="N2262">
        <v>401150</v>
      </c>
    </row>
    <row r="2263" spans="1:14" x14ac:dyDescent="0.3">
      <c r="A2263" t="s">
        <v>460</v>
      </c>
      <c r="B2263" t="s">
        <v>34</v>
      </c>
      <c r="C2263" t="s">
        <v>513</v>
      </c>
      <c r="D2263" t="s">
        <v>29</v>
      </c>
      <c r="E2263" t="s">
        <v>514</v>
      </c>
      <c r="F2263" t="s">
        <v>19</v>
      </c>
      <c r="G2263" t="s">
        <v>20</v>
      </c>
      <c r="H2263">
        <v>58181.74</v>
      </c>
      <c r="I2263">
        <v>1</v>
      </c>
      <c r="J2263">
        <v>58181.74</v>
      </c>
      <c r="K2263">
        <v>58181.74</v>
      </c>
      <c r="L2263">
        <v>0</v>
      </c>
      <c r="M2263">
        <v>36.21</v>
      </c>
      <c r="N2263">
        <v>-928.19</v>
      </c>
    </row>
    <row r="2264" spans="1:14" x14ac:dyDescent="0.3">
      <c r="A2264" t="s">
        <v>460</v>
      </c>
      <c r="B2264" t="s">
        <v>15</v>
      </c>
      <c r="C2264" t="s">
        <v>515</v>
      </c>
      <c r="D2264" t="s">
        <v>29</v>
      </c>
      <c r="E2264" t="s">
        <v>514</v>
      </c>
      <c r="F2264" t="s">
        <v>19</v>
      </c>
      <c r="G2264" t="s">
        <v>20</v>
      </c>
      <c r="H2264">
        <v>13871.6</v>
      </c>
      <c r="I2264">
        <v>1</v>
      </c>
      <c r="J2264">
        <v>13871.6</v>
      </c>
      <c r="K2264">
        <v>13871.6</v>
      </c>
      <c r="L2264">
        <v>2780</v>
      </c>
      <c r="M2264">
        <v>0</v>
      </c>
      <c r="N2264">
        <v>2780</v>
      </c>
    </row>
    <row r="2265" spans="1:14" x14ac:dyDescent="0.3">
      <c r="A2265" t="s">
        <v>460</v>
      </c>
      <c r="B2265" t="s">
        <v>27</v>
      </c>
      <c r="C2265" t="s">
        <v>515</v>
      </c>
      <c r="D2265" t="s">
        <v>29</v>
      </c>
      <c r="E2265" t="s">
        <v>514</v>
      </c>
      <c r="F2265" t="s">
        <v>19</v>
      </c>
      <c r="G2265" t="s">
        <v>20</v>
      </c>
      <c r="H2265">
        <v>141.01</v>
      </c>
      <c r="I2265">
        <v>5000</v>
      </c>
      <c r="J2265">
        <v>705050</v>
      </c>
      <c r="K2265">
        <v>789915.4584</v>
      </c>
      <c r="L2265">
        <v>0</v>
      </c>
      <c r="M2265">
        <v>4.37</v>
      </c>
      <c r="N2265">
        <v>-25506</v>
      </c>
    </row>
    <row r="2266" spans="1:14" x14ac:dyDescent="0.3">
      <c r="A2266" t="s">
        <v>460</v>
      </c>
      <c r="B2266" t="s">
        <v>31</v>
      </c>
      <c r="C2266" t="s">
        <v>515</v>
      </c>
      <c r="D2266" t="s">
        <v>29</v>
      </c>
      <c r="E2266" t="s">
        <v>514</v>
      </c>
      <c r="F2266" t="s">
        <v>19</v>
      </c>
      <c r="G2266" t="s">
        <v>20</v>
      </c>
      <c r="H2266">
        <v>8065.84</v>
      </c>
      <c r="I2266">
        <v>5000</v>
      </c>
      <c r="J2266">
        <v>40329200</v>
      </c>
      <c r="K2266">
        <v>44381800.649599999</v>
      </c>
      <c r="L2266">
        <v>5232.1899999999996</v>
      </c>
      <c r="M2266">
        <v>162.38999999999999</v>
      </c>
      <c r="N2266">
        <v>27967040.379999999</v>
      </c>
    </row>
    <row r="2267" spans="1:14" x14ac:dyDescent="0.3">
      <c r="A2267" t="s">
        <v>460</v>
      </c>
      <c r="B2267" t="s">
        <v>33</v>
      </c>
      <c r="C2267" t="s">
        <v>515</v>
      </c>
      <c r="D2267" t="s">
        <v>29</v>
      </c>
      <c r="E2267" t="s">
        <v>514</v>
      </c>
      <c r="F2267" t="s">
        <v>19</v>
      </c>
      <c r="G2267" t="s">
        <v>20</v>
      </c>
      <c r="H2267">
        <v>12.94</v>
      </c>
      <c r="I2267">
        <v>65000</v>
      </c>
      <c r="J2267">
        <v>841100</v>
      </c>
      <c r="K2267">
        <v>964325.16139999998</v>
      </c>
      <c r="L2267">
        <v>3.13</v>
      </c>
      <c r="M2267">
        <v>0.64</v>
      </c>
      <c r="N2267">
        <v>191910</v>
      </c>
    </row>
    <row r="2268" spans="1:14" x14ac:dyDescent="0.3">
      <c r="A2268" t="s">
        <v>460</v>
      </c>
      <c r="B2268" t="s">
        <v>34</v>
      </c>
      <c r="C2268" t="s">
        <v>515</v>
      </c>
      <c r="D2268" t="s">
        <v>29</v>
      </c>
      <c r="E2268" t="s">
        <v>514</v>
      </c>
      <c r="F2268" t="s">
        <v>19</v>
      </c>
      <c r="G2268" t="s">
        <v>20</v>
      </c>
      <c r="H2268">
        <v>58181.74</v>
      </c>
      <c r="I2268">
        <v>1</v>
      </c>
      <c r="J2268">
        <v>58181.74</v>
      </c>
      <c r="K2268">
        <v>58181.74</v>
      </c>
      <c r="L2268">
        <v>0</v>
      </c>
      <c r="M2268">
        <v>61.01</v>
      </c>
      <c r="N2268">
        <v>-7115.17</v>
      </c>
    </row>
    <row r="2269" spans="1:14" x14ac:dyDescent="0.3">
      <c r="A2269" t="s">
        <v>460</v>
      </c>
      <c r="B2269" t="s">
        <v>15</v>
      </c>
      <c r="C2269" t="s">
        <v>516</v>
      </c>
      <c r="D2269" t="s">
        <v>29</v>
      </c>
      <c r="E2269" t="s">
        <v>514</v>
      </c>
      <c r="F2269" t="s">
        <v>19</v>
      </c>
      <c r="G2269" t="s">
        <v>20</v>
      </c>
      <c r="H2269">
        <v>13871.6</v>
      </c>
      <c r="I2269">
        <v>1</v>
      </c>
      <c r="J2269">
        <v>13871.6</v>
      </c>
      <c r="K2269">
        <v>13871.6</v>
      </c>
      <c r="L2269">
        <v>2580</v>
      </c>
      <c r="M2269">
        <v>0</v>
      </c>
      <c r="N2269">
        <v>2580</v>
      </c>
    </row>
    <row r="2270" spans="1:14" x14ac:dyDescent="0.3">
      <c r="A2270" t="s">
        <v>460</v>
      </c>
      <c r="B2270" t="s">
        <v>27</v>
      </c>
      <c r="C2270" t="s">
        <v>516</v>
      </c>
      <c r="D2270" t="s">
        <v>29</v>
      </c>
      <c r="E2270" t="s">
        <v>514</v>
      </c>
      <c r="F2270" t="s">
        <v>19</v>
      </c>
      <c r="G2270" t="s">
        <v>20</v>
      </c>
      <c r="H2270">
        <v>141.01</v>
      </c>
      <c r="I2270">
        <v>5000</v>
      </c>
      <c r="J2270">
        <v>705050</v>
      </c>
      <c r="K2270">
        <v>789915.4584</v>
      </c>
      <c r="L2270">
        <v>0</v>
      </c>
      <c r="M2270">
        <v>7.94</v>
      </c>
      <c r="N2270">
        <v>-40676</v>
      </c>
    </row>
    <row r="2271" spans="1:14" x14ac:dyDescent="0.3">
      <c r="A2271" t="s">
        <v>460</v>
      </c>
      <c r="B2271" t="s">
        <v>31</v>
      </c>
      <c r="C2271" t="s">
        <v>516</v>
      </c>
      <c r="D2271" t="s">
        <v>29</v>
      </c>
      <c r="E2271" t="s">
        <v>514</v>
      </c>
      <c r="F2271" t="s">
        <v>19</v>
      </c>
      <c r="G2271" t="s">
        <v>20</v>
      </c>
      <c r="H2271">
        <v>8065.84</v>
      </c>
      <c r="I2271">
        <v>5000</v>
      </c>
      <c r="J2271">
        <v>40329200</v>
      </c>
      <c r="K2271">
        <v>44381800.649599999</v>
      </c>
      <c r="L2271">
        <v>6552.3</v>
      </c>
      <c r="M2271">
        <v>184.73</v>
      </c>
      <c r="N2271">
        <v>35164008.469999999</v>
      </c>
    </row>
    <row r="2272" spans="1:14" x14ac:dyDescent="0.3">
      <c r="A2272" t="s">
        <v>460</v>
      </c>
      <c r="B2272" t="s">
        <v>33</v>
      </c>
      <c r="C2272" t="s">
        <v>516</v>
      </c>
      <c r="D2272" t="s">
        <v>29</v>
      </c>
      <c r="E2272" t="s">
        <v>514</v>
      </c>
      <c r="F2272" t="s">
        <v>19</v>
      </c>
      <c r="G2272" t="s">
        <v>20</v>
      </c>
      <c r="H2272">
        <v>12.94</v>
      </c>
      <c r="I2272">
        <v>65000</v>
      </c>
      <c r="J2272">
        <v>841100</v>
      </c>
      <c r="K2272">
        <v>964325.16139999998</v>
      </c>
      <c r="L2272">
        <v>7.09</v>
      </c>
      <c r="M2272">
        <v>0.64</v>
      </c>
      <c r="N2272">
        <v>457950</v>
      </c>
    </row>
    <row r="2273" spans="1:14" x14ac:dyDescent="0.3">
      <c r="A2273" t="s">
        <v>460</v>
      </c>
      <c r="B2273" t="s">
        <v>34</v>
      </c>
      <c r="C2273" t="s">
        <v>516</v>
      </c>
      <c r="D2273" t="s">
        <v>29</v>
      </c>
      <c r="E2273" t="s">
        <v>514</v>
      </c>
      <c r="F2273" t="s">
        <v>19</v>
      </c>
      <c r="G2273" t="s">
        <v>20</v>
      </c>
      <c r="H2273">
        <v>58181.74</v>
      </c>
      <c r="I2273">
        <v>1</v>
      </c>
      <c r="J2273">
        <v>58181.74</v>
      </c>
      <c r="K2273">
        <v>58181.74</v>
      </c>
      <c r="L2273">
        <v>0</v>
      </c>
      <c r="M2273">
        <v>14.58</v>
      </c>
      <c r="N2273">
        <v>-1063.3</v>
      </c>
    </row>
    <row r="2274" spans="1:14" x14ac:dyDescent="0.3">
      <c r="A2274" t="s">
        <v>460</v>
      </c>
      <c r="B2274" t="s">
        <v>15</v>
      </c>
      <c r="C2274" t="s">
        <v>517</v>
      </c>
      <c r="D2274" t="s">
        <v>17</v>
      </c>
      <c r="E2274" t="s">
        <v>514</v>
      </c>
      <c r="F2274" t="s">
        <v>19</v>
      </c>
      <c r="G2274" t="s">
        <v>20</v>
      </c>
      <c r="H2274">
        <v>8826.66</v>
      </c>
      <c r="I2274">
        <v>1</v>
      </c>
      <c r="J2274">
        <v>8826.66</v>
      </c>
      <c r="K2274">
        <v>8826.66</v>
      </c>
      <c r="L2274">
        <v>3670</v>
      </c>
      <c r="M2274">
        <v>0</v>
      </c>
      <c r="N2274">
        <v>3670</v>
      </c>
    </row>
    <row r="2275" spans="1:14" x14ac:dyDescent="0.3">
      <c r="A2275" t="s">
        <v>460</v>
      </c>
      <c r="B2275" t="s">
        <v>27</v>
      </c>
      <c r="C2275" t="s">
        <v>517</v>
      </c>
      <c r="D2275" t="s">
        <v>17</v>
      </c>
      <c r="E2275" t="s">
        <v>514</v>
      </c>
      <c r="F2275" t="s">
        <v>19</v>
      </c>
      <c r="G2275" t="s">
        <v>20</v>
      </c>
      <c r="H2275">
        <v>89.73</v>
      </c>
      <c r="I2275">
        <v>5000</v>
      </c>
      <c r="J2275">
        <v>448650</v>
      </c>
      <c r="K2275">
        <v>502653.10320000001</v>
      </c>
      <c r="L2275">
        <v>0</v>
      </c>
      <c r="M2275">
        <v>7.46</v>
      </c>
      <c r="N2275">
        <v>-43420</v>
      </c>
    </row>
    <row r="2276" spans="1:14" x14ac:dyDescent="0.3">
      <c r="A2276" t="s">
        <v>460</v>
      </c>
      <c r="B2276" t="s">
        <v>31</v>
      </c>
      <c r="C2276" t="s">
        <v>517</v>
      </c>
      <c r="D2276" t="s">
        <v>17</v>
      </c>
      <c r="E2276" t="s">
        <v>514</v>
      </c>
      <c r="F2276" t="s">
        <v>19</v>
      </c>
      <c r="G2276" t="s">
        <v>20</v>
      </c>
      <c r="H2276">
        <v>5132.3900000000003</v>
      </c>
      <c r="I2276">
        <v>5000</v>
      </c>
      <c r="J2276">
        <v>25661950</v>
      </c>
      <c r="K2276">
        <v>28240668.031599998</v>
      </c>
      <c r="L2276">
        <v>5412.69</v>
      </c>
      <c r="M2276">
        <v>90.2</v>
      </c>
      <c r="N2276">
        <v>29417296.84</v>
      </c>
    </row>
    <row r="2277" spans="1:14" x14ac:dyDescent="0.3">
      <c r="A2277" t="s">
        <v>460</v>
      </c>
      <c r="B2277" t="s">
        <v>33</v>
      </c>
      <c r="C2277" t="s">
        <v>517</v>
      </c>
      <c r="D2277" t="s">
        <v>17</v>
      </c>
      <c r="E2277" t="s">
        <v>514</v>
      </c>
      <c r="F2277" t="s">
        <v>19</v>
      </c>
      <c r="G2277" t="s">
        <v>20</v>
      </c>
      <c r="H2277">
        <v>8.23</v>
      </c>
      <c r="I2277">
        <v>65000</v>
      </c>
      <c r="J2277">
        <v>534950</v>
      </c>
      <c r="K2277">
        <v>613322.72629999998</v>
      </c>
      <c r="L2277">
        <v>8.92</v>
      </c>
      <c r="M2277">
        <v>0.83</v>
      </c>
      <c r="N2277">
        <v>577620</v>
      </c>
    </row>
    <row r="2278" spans="1:14" x14ac:dyDescent="0.3">
      <c r="A2278" t="s">
        <v>460</v>
      </c>
      <c r="B2278" t="s">
        <v>34</v>
      </c>
      <c r="C2278" t="s">
        <v>517</v>
      </c>
      <c r="D2278" t="s">
        <v>17</v>
      </c>
      <c r="E2278" t="s">
        <v>514</v>
      </c>
      <c r="F2278" t="s">
        <v>19</v>
      </c>
      <c r="G2278" t="s">
        <v>20</v>
      </c>
      <c r="H2278">
        <v>37021.72</v>
      </c>
      <c r="I2278">
        <v>1</v>
      </c>
      <c r="J2278">
        <v>37021.72</v>
      </c>
      <c r="K2278">
        <v>37021.72</v>
      </c>
      <c r="L2278">
        <v>0</v>
      </c>
      <c r="M2278">
        <v>13.27</v>
      </c>
      <c r="N2278">
        <v>-1313.2</v>
      </c>
    </row>
    <row r="2279" spans="1:14" x14ac:dyDescent="0.3">
      <c r="A2279" t="s">
        <v>460</v>
      </c>
      <c r="B2279" t="s">
        <v>15</v>
      </c>
      <c r="C2279" t="s">
        <v>518</v>
      </c>
      <c r="D2279" t="s">
        <v>29</v>
      </c>
      <c r="E2279" t="s">
        <v>514</v>
      </c>
      <c r="F2279" t="s">
        <v>19</v>
      </c>
      <c r="G2279" t="s">
        <v>20</v>
      </c>
      <c r="H2279">
        <v>13871.6</v>
      </c>
      <c r="I2279">
        <v>1</v>
      </c>
      <c r="J2279">
        <v>13871.6</v>
      </c>
      <c r="K2279">
        <v>13871.6</v>
      </c>
      <c r="L2279">
        <v>14290</v>
      </c>
      <c r="M2279">
        <v>0</v>
      </c>
      <c r="N2279">
        <v>14290</v>
      </c>
    </row>
    <row r="2280" spans="1:14" x14ac:dyDescent="0.3">
      <c r="A2280" t="s">
        <v>460</v>
      </c>
      <c r="B2280" t="s">
        <v>27</v>
      </c>
      <c r="C2280" t="s">
        <v>518</v>
      </c>
      <c r="D2280" t="s">
        <v>29</v>
      </c>
      <c r="E2280" t="s">
        <v>514</v>
      </c>
      <c r="F2280" t="s">
        <v>19</v>
      </c>
      <c r="G2280" t="s">
        <v>20</v>
      </c>
      <c r="H2280">
        <v>141.01</v>
      </c>
      <c r="I2280">
        <v>5000</v>
      </c>
      <c r="J2280">
        <v>705050</v>
      </c>
      <c r="K2280">
        <v>789915.4584</v>
      </c>
      <c r="L2280">
        <v>0</v>
      </c>
      <c r="M2280">
        <v>3.13</v>
      </c>
      <c r="N2280">
        <v>-17748</v>
      </c>
    </row>
    <row r="2281" spans="1:14" x14ac:dyDescent="0.3">
      <c r="A2281" t="s">
        <v>460</v>
      </c>
      <c r="B2281" t="s">
        <v>31</v>
      </c>
      <c r="C2281" t="s">
        <v>518</v>
      </c>
      <c r="D2281" t="s">
        <v>29</v>
      </c>
      <c r="E2281" t="s">
        <v>514</v>
      </c>
      <c r="F2281" t="s">
        <v>19</v>
      </c>
      <c r="G2281" t="s">
        <v>20</v>
      </c>
      <c r="H2281">
        <v>8065.84</v>
      </c>
      <c r="I2281">
        <v>5000</v>
      </c>
      <c r="J2281">
        <v>40329200</v>
      </c>
      <c r="K2281">
        <v>44381800.649599999</v>
      </c>
      <c r="L2281">
        <v>4887.63</v>
      </c>
      <c r="M2281">
        <v>109.04</v>
      </c>
      <c r="N2281">
        <v>26684444.379999999</v>
      </c>
    </row>
    <row r="2282" spans="1:14" x14ac:dyDescent="0.3">
      <c r="A2282" t="s">
        <v>460</v>
      </c>
      <c r="B2282" t="s">
        <v>33</v>
      </c>
      <c r="C2282" t="s">
        <v>518</v>
      </c>
      <c r="D2282" t="s">
        <v>29</v>
      </c>
      <c r="E2282" t="s">
        <v>514</v>
      </c>
      <c r="F2282" t="s">
        <v>19</v>
      </c>
      <c r="G2282" t="s">
        <v>20</v>
      </c>
      <c r="H2282">
        <v>12.94</v>
      </c>
      <c r="I2282">
        <v>65000</v>
      </c>
      <c r="J2282">
        <v>841100</v>
      </c>
      <c r="K2282">
        <v>964325.16139999998</v>
      </c>
      <c r="L2282">
        <v>20.2</v>
      </c>
      <c r="M2282">
        <v>0.48</v>
      </c>
      <c r="N2282">
        <v>1410120</v>
      </c>
    </row>
    <row r="2283" spans="1:14" x14ac:dyDescent="0.3">
      <c r="A2283" t="s">
        <v>460</v>
      </c>
      <c r="B2283" t="s">
        <v>34</v>
      </c>
      <c r="C2283" t="s">
        <v>518</v>
      </c>
      <c r="D2283" t="s">
        <v>29</v>
      </c>
      <c r="E2283" t="s">
        <v>514</v>
      </c>
      <c r="F2283" t="s">
        <v>19</v>
      </c>
      <c r="G2283" t="s">
        <v>20</v>
      </c>
      <c r="H2283">
        <v>58181.74</v>
      </c>
      <c r="I2283">
        <v>1</v>
      </c>
      <c r="J2283">
        <v>58181.74</v>
      </c>
      <c r="K2283">
        <v>58181.74</v>
      </c>
      <c r="L2283">
        <v>0</v>
      </c>
      <c r="M2283">
        <v>0.63</v>
      </c>
      <c r="N2283">
        <v>0</v>
      </c>
    </row>
    <row r="2284" spans="1:14" x14ac:dyDescent="0.3">
      <c r="A2284" t="s">
        <v>460</v>
      </c>
      <c r="B2284" t="s">
        <v>15</v>
      </c>
      <c r="C2284" t="s">
        <v>519</v>
      </c>
      <c r="D2284" t="s">
        <v>64</v>
      </c>
      <c r="E2284" t="s">
        <v>514</v>
      </c>
      <c r="F2284" t="s">
        <v>19</v>
      </c>
      <c r="G2284" t="s">
        <v>20</v>
      </c>
      <c r="H2284">
        <v>17025.689999999999</v>
      </c>
      <c r="I2284">
        <v>1</v>
      </c>
      <c r="J2284">
        <v>17025.689999999999</v>
      </c>
      <c r="K2284">
        <v>17025.689999999999</v>
      </c>
      <c r="L2284">
        <v>12450</v>
      </c>
      <c r="M2284">
        <v>0</v>
      </c>
      <c r="N2284">
        <v>12450</v>
      </c>
    </row>
    <row r="2285" spans="1:14" x14ac:dyDescent="0.3">
      <c r="A2285" t="s">
        <v>460</v>
      </c>
      <c r="B2285" t="s">
        <v>27</v>
      </c>
      <c r="C2285" t="s">
        <v>519</v>
      </c>
      <c r="D2285" t="s">
        <v>64</v>
      </c>
      <c r="E2285" t="s">
        <v>514</v>
      </c>
      <c r="F2285" t="s">
        <v>19</v>
      </c>
      <c r="G2285" t="s">
        <v>20</v>
      </c>
      <c r="H2285">
        <v>173.09</v>
      </c>
      <c r="I2285">
        <v>5000</v>
      </c>
      <c r="J2285">
        <v>865450</v>
      </c>
      <c r="K2285">
        <v>969622.48560000001</v>
      </c>
      <c r="L2285">
        <v>0</v>
      </c>
      <c r="M2285">
        <v>0</v>
      </c>
      <c r="N2285">
        <v>0</v>
      </c>
    </row>
    <row r="2286" spans="1:14" x14ac:dyDescent="0.3">
      <c r="A2286" t="s">
        <v>460</v>
      </c>
      <c r="B2286" t="s">
        <v>31</v>
      </c>
      <c r="C2286" t="s">
        <v>519</v>
      </c>
      <c r="D2286" t="s">
        <v>64</v>
      </c>
      <c r="E2286" t="s">
        <v>514</v>
      </c>
      <c r="F2286" t="s">
        <v>19</v>
      </c>
      <c r="G2286" t="s">
        <v>20</v>
      </c>
      <c r="H2286">
        <v>9899.83</v>
      </c>
      <c r="I2286">
        <v>5000</v>
      </c>
      <c r="J2286">
        <v>49499150</v>
      </c>
      <c r="K2286">
        <v>54473220.585199997</v>
      </c>
      <c r="L2286">
        <v>5577.65</v>
      </c>
      <c r="M2286">
        <v>93.1</v>
      </c>
      <c r="N2286">
        <v>30437840.73</v>
      </c>
    </row>
    <row r="2287" spans="1:14" x14ac:dyDescent="0.3">
      <c r="A2287" t="s">
        <v>460</v>
      </c>
      <c r="B2287" t="s">
        <v>33</v>
      </c>
      <c r="C2287" t="s">
        <v>519</v>
      </c>
      <c r="D2287" t="s">
        <v>64</v>
      </c>
      <c r="E2287" t="s">
        <v>514</v>
      </c>
      <c r="F2287" t="s">
        <v>19</v>
      </c>
      <c r="G2287" t="s">
        <v>20</v>
      </c>
      <c r="H2287">
        <v>15.87</v>
      </c>
      <c r="I2287">
        <v>65000</v>
      </c>
      <c r="J2287">
        <v>1031550</v>
      </c>
      <c r="K2287">
        <v>1182676.9946999999</v>
      </c>
      <c r="L2287">
        <v>9.4700000000000006</v>
      </c>
      <c r="M2287">
        <v>0</v>
      </c>
      <c r="N2287">
        <v>672370</v>
      </c>
    </row>
    <row r="2288" spans="1:14" x14ac:dyDescent="0.3">
      <c r="A2288" t="s">
        <v>460</v>
      </c>
      <c r="B2288" t="s">
        <v>34</v>
      </c>
      <c r="C2288" t="s">
        <v>519</v>
      </c>
      <c r="D2288" t="s">
        <v>64</v>
      </c>
      <c r="E2288" t="s">
        <v>514</v>
      </c>
      <c r="F2288" t="s">
        <v>19</v>
      </c>
      <c r="G2288" t="s">
        <v>20</v>
      </c>
      <c r="H2288">
        <v>71410.929999999993</v>
      </c>
      <c r="I2288">
        <v>1</v>
      </c>
      <c r="J2288">
        <v>71410.929999999993</v>
      </c>
      <c r="K2288">
        <v>71410.929999999993</v>
      </c>
      <c r="L2288">
        <v>0</v>
      </c>
      <c r="M2288">
        <v>4.46</v>
      </c>
      <c r="N2288">
        <v>-1440.6</v>
      </c>
    </row>
    <row r="2289" spans="1:14" x14ac:dyDescent="0.3">
      <c r="A2289" t="s">
        <v>460</v>
      </c>
      <c r="B2289" t="s">
        <v>15</v>
      </c>
      <c r="C2289" t="s">
        <v>520</v>
      </c>
      <c r="D2289" t="s">
        <v>64</v>
      </c>
      <c r="E2289" t="s">
        <v>514</v>
      </c>
      <c r="F2289" t="s">
        <v>19</v>
      </c>
      <c r="G2289" t="s">
        <v>20</v>
      </c>
      <c r="H2289">
        <v>17025.689999999999</v>
      </c>
      <c r="I2289">
        <v>1</v>
      </c>
      <c r="J2289">
        <v>17025.689999999999</v>
      </c>
      <c r="K2289">
        <v>17025.689999999999</v>
      </c>
      <c r="L2289">
        <v>540</v>
      </c>
      <c r="M2289">
        <v>0</v>
      </c>
      <c r="N2289">
        <v>540</v>
      </c>
    </row>
    <row r="2290" spans="1:14" x14ac:dyDescent="0.3">
      <c r="A2290" t="s">
        <v>460</v>
      </c>
      <c r="B2290" t="s">
        <v>27</v>
      </c>
      <c r="C2290" t="s">
        <v>520</v>
      </c>
      <c r="D2290" t="s">
        <v>64</v>
      </c>
      <c r="E2290" t="s">
        <v>514</v>
      </c>
      <c r="F2290" t="s">
        <v>19</v>
      </c>
      <c r="G2290" t="s">
        <v>20</v>
      </c>
      <c r="H2290">
        <v>173.09</v>
      </c>
      <c r="I2290">
        <v>5000</v>
      </c>
      <c r="J2290">
        <v>865450</v>
      </c>
      <c r="K2290">
        <v>969622.48560000001</v>
      </c>
      <c r="L2290">
        <v>0</v>
      </c>
      <c r="M2290">
        <v>10.47</v>
      </c>
      <c r="N2290">
        <v>-61444</v>
      </c>
    </row>
    <row r="2291" spans="1:14" x14ac:dyDescent="0.3">
      <c r="A2291" t="s">
        <v>460</v>
      </c>
      <c r="B2291" t="s">
        <v>31</v>
      </c>
      <c r="C2291" t="s">
        <v>520</v>
      </c>
      <c r="D2291" t="s">
        <v>64</v>
      </c>
      <c r="E2291" t="s">
        <v>514</v>
      </c>
      <c r="F2291" t="s">
        <v>19</v>
      </c>
      <c r="G2291" t="s">
        <v>20</v>
      </c>
      <c r="H2291">
        <v>9899.83</v>
      </c>
      <c r="I2291">
        <v>5000</v>
      </c>
      <c r="J2291">
        <v>49499150</v>
      </c>
      <c r="K2291">
        <v>54473220.585199997</v>
      </c>
      <c r="L2291">
        <v>6099</v>
      </c>
      <c r="M2291">
        <v>148.59</v>
      </c>
      <c r="N2291">
        <v>32732658.010000002</v>
      </c>
    </row>
    <row r="2292" spans="1:14" x14ac:dyDescent="0.3">
      <c r="A2292" t="s">
        <v>460</v>
      </c>
      <c r="B2292" t="s">
        <v>33</v>
      </c>
      <c r="C2292" t="s">
        <v>520</v>
      </c>
      <c r="D2292" t="s">
        <v>64</v>
      </c>
      <c r="E2292" t="s">
        <v>514</v>
      </c>
      <c r="F2292" t="s">
        <v>19</v>
      </c>
      <c r="G2292" t="s">
        <v>20</v>
      </c>
      <c r="H2292">
        <v>15.87</v>
      </c>
      <c r="I2292">
        <v>65000</v>
      </c>
      <c r="J2292">
        <v>1031550</v>
      </c>
      <c r="K2292">
        <v>1182676.9946999999</v>
      </c>
      <c r="L2292">
        <v>13.25</v>
      </c>
      <c r="M2292">
        <v>0.91</v>
      </c>
      <c r="N2292">
        <v>877230</v>
      </c>
    </row>
    <row r="2293" spans="1:14" x14ac:dyDescent="0.3">
      <c r="A2293" t="s">
        <v>460</v>
      </c>
      <c r="B2293" t="s">
        <v>34</v>
      </c>
      <c r="C2293" t="s">
        <v>520</v>
      </c>
      <c r="D2293" t="s">
        <v>64</v>
      </c>
      <c r="E2293" t="s">
        <v>514</v>
      </c>
      <c r="F2293" t="s">
        <v>19</v>
      </c>
      <c r="G2293" t="s">
        <v>20</v>
      </c>
      <c r="H2293">
        <v>71410.929999999993</v>
      </c>
      <c r="I2293">
        <v>1</v>
      </c>
      <c r="J2293">
        <v>71410.929999999993</v>
      </c>
      <c r="K2293">
        <v>71410.929999999993</v>
      </c>
      <c r="L2293">
        <v>0</v>
      </c>
      <c r="M2293">
        <v>8.74</v>
      </c>
      <c r="N2293">
        <v>-494.9</v>
      </c>
    </row>
    <row r="2294" spans="1:14" x14ac:dyDescent="0.3">
      <c r="A2294" t="s">
        <v>460</v>
      </c>
      <c r="B2294" t="s">
        <v>15</v>
      </c>
      <c r="C2294" t="s">
        <v>521</v>
      </c>
      <c r="D2294" t="s">
        <v>29</v>
      </c>
      <c r="E2294" t="s">
        <v>514</v>
      </c>
      <c r="F2294" t="s">
        <v>19</v>
      </c>
      <c r="G2294" t="s">
        <v>20</v>
      </c>
      <c r="H2294">
        <v>13871.6</v>
      </c>
      <c r="I2294">
        <v>1</v>
      </c>
      <c r="J2294">
        <v>13871.6</v>
      </c>
      <c r="K2294">
        <v>13871.6</v>
      </c>
      <c r="L2294">
        <v>4576</v>
      </c>
      <c r="M2294">
        <v>0</v>
      </c>
      <c r="N2294">
        <v>4576</v>
      </c>
    </row>
    <row r="2295" spans="1:14" x14ac:dyDescent="0.3">
      <c r="A2295" t="s">
        <v>460</v>
      </c>
      <c r="B2295" t="s">
        <v>27</v>
      </c>
      <c r="C2295" t="s">
        <v>521</v>
      </c>
      <c r="D2295" t="s">
        <v>29</v>
      </c>
      <c r="E2295" t="s">
        <v>514</v>
      </c>
      <c r="F2295" t="s">
        <v>19</v>
      </c>
      <c r="G2295" t="s">
        <v>20</v>
      </c>
      <c r="H2295">
        <v>141.01</v>
      </c>
      <c r="I2295">
        <v>5000</v>
      </c>
      <c r="J2295">
        <v>705050</v>
      </c>
      <c r="K2295">
        <v>789915.4584</v>
      </c>
      <c r="L2295">
        <v>0</v>
      </c>
      <c r="M2295">
        <v>1.72</v>
      </c>
      <c r="N2295">
        <v>-10018</v>
      </c>
    </row>
    <row r="2296" spans="1:14" x14ac:dyDescent="0.3">
      <c r="A2296" t="s">
        <v>460</v>
      </c>
      <c r="B2296" t="s">
        <v>31</v>
      </c>
      <c r="C2296" t="s">
        <v>521</v>
      </c>
      <c r="D2296" t="s">
        <v>29</v>
      </c>
      <c r="E2296" t="s">
        <v>514</v>
      </c>
      <c r="F2296" t="s">
        <v>19</v>
      </c>
      <c r="G2296" t="s">
        <v>20</v>
      </c>
      <c r="H2296">
        <v>8065.84</v>
      </c>
      <c r="I2296">
        <v>5000</v>
      </c>
      <c r="J2296">
        <v>40329200</v>
      </c>
      <c r="K2296">
        <v>44381800.649599999</v>
      </c>
      <c r="L2296">
        <v>4583.99</v>
      </c>
      <c r="M2296">
        <v>75.2</v>
      </c>
      <c r="N2296">
        <v>24727263.93</v>
      </c>
    </row>
    <row r="2297" spans="1:14" x14ac:dyDescent="0.3">
      <c r="A2297" t="s">
        <v>460</v>
      </c>
      <c r="B2297" t="s">
        <v>33</v>
      </c>
      <c r="C2297" t="s">
        <v>521</v>
      </c>
      <c r="D2297" t="s">
        <v>29</v>
      </c>
      <c r="E2297" t="s">
        <v>514</v>
      </c>
      <c r="F2297" t="s">
        <v>19</v>
      </c>
      <c r="G2297" t="s">
        <v>20</v>
      </c>
      <c r="H2297">
        <v>12.94</v>
      </c>
      <c r="I2297">
        <v>65000</v>
      </c>
      <c r="J2297">
        <v>841100</v>
      </c>
      <c r="K2297">
        <v>964325.16139999998</v>
      </c>
      <c r="L2297">
        <v>8.7799999999999994</v>
      </c>
      <c r="M2297">
        <v>0.28999999999999998</v>
      </c>
      <c r="N2297">
        <v>649110</v>
      </c>
    </row>
    <row r="2298" spans="1:14" x14ac:dyDescent="0.3">
      <c r="A2298" t="s">
        <v>460</v>
      </c>
      <c r="B2298" t="s">
        <v>34</v>
      </c>
      <c r="C2298" t="s">
        <v>521</v>
      </c>
      <c r="D2298" t="s">
        <v>29</v>
      </c>
      <c r="E2298" t="s">
        <v>514</v>
      </c>
      <c r="F2298" t="s">
        <v>19</v>
      </c>
      <c r="G2298" t="s">
        <v>20</v>
      </c>
      <c r="H2298">
        <v>58181.74</v>
      </c>
      <c r="I2298">
        <v>1</v>
      </c>
      <c r="J2298">
        <v>58181.74</v>
      </c>
      <c r="K2298">
        <v>58181.74</v>
      </c>
      <c r="L2298">
        <v>0</v>
      </c>
      <c r="M2298">
        <v>0.94</v>
      </c>
      <c r="N2298">
        <v>-240.1</v>
      </c>
    </row>
    <row r="2299" spans="1:14" x14ac:dyDescent="0.3">
      <c r="A2299" t="s">
        <v>460</v>
      </c>
      <c r="B2299" t="s">
        <v>15</v>
      </c>
      <c r="C2299" t="s">
        <v>522</v>
      </c>
      <c r="D2299" t="s">
        <v>64</v>
      </c>
      <c r="E2299" t="s">
        <v>514</v>
      </c>
      <c r="F2299" t="s">
        <v>19</v>
      </c>
      <c r="G2299" t="s">
        <v>20</v>
      </c>
      <c r="H2299">
        <v>17025.689999999999</v>
      </c>
      <c r="I2299">
        <v>1</v>
      </c>
      <c r="J2299">
        <v>17025.689999999999</v>
      </c>
      <c r="K2299">
        <v>17025.689999999999</v>
      </c>
      <c r="L2299">
        <v>5270</v>
      </c>
      <c r="M2299">
        <v>0</v>
      </c>
      <c r="N2299">
        <v>5270</v>
      </c>
    </row>
    <row r="2300" spans="1:14" x14ac:dyDescent="0.3">
      <c r="A2300" t="s">
        <v>460</v>
      </c>
      <c r="B2300" t="s">
        <v>27</v>
      </c>
      <c r="C2300" t="s">
        <v>522</v>
      </c>
      <c r="D2300" t="s">
        <v>64</v>
      </c>
      <c r="E2300" t="s">
        <v>514</v>
      </c>
      <c r="F2300" t="s">
        <v>19</v>
      </c>
      <c r="G2300" t="s">
        <v>20</v>
      </c>
      <c r="H2300">
        <v>173.09</v>
      </c>
      <c r="I2300">
        <v>5000</v>
      </c>
      <c r="J2300">
        <v>865450</v>
      </c>
      <c r="K2300">
        <v>969622.48560000001</v>
      </c>
      <c r="L2300">
        <v>0</v>
      </c>
      <c r="M2300">
        <v>0</v>
      </c>
      <c r="N2300">
        <v>0</v>
      </c>
    </row>
    <row r="2301" spans="1:14" x14ac:dyDescent="0.3">
      <c r="A2301" t="s">
        <v>460</v>
      </c>
      <c r="B2301" t="s">
        <v>31</v>
      </c>
      <c r="C2301" t="s">
        <v>522</v>
      </c>
      <c r="D2301" t="s">
        <v>64</v>
      </c>
      <c r="E2301" t="s">
        <v>514</v>
      </c>
      <c r="F2301" t="s">
        <v>19</v>
      </c>
      <c r="G2301" t="s">
        <v>20</v>
      </c>
      <c r="H2301">
        <v>9899.83</v>
      </c>
      <c r="I2301">
        <v>5000</v>
      </c>
      <c r="J2301">
        <v>49499150</v>
      </c>
      <c r="K2301">
        <v>54473220.585199997</v>
      </c>
      <c r="L2301">
        <v>6584.24</v>
      </c>
      <c r="M2301">
        <v>165.77</v>
      </c>
      <c r="N2301">
        <v>35639416.719999999</v>
      </c>
    </row>
    <row r="2302" spans="1:14" x14ac:dyDescent="0.3">
      <c r="A2302" t="s">
        <v>460</v>
      </c>
      <c r="B2302" t="s">
        <v>33</v>
      </c>
      <c r="C2302" t="s">
        <v>522</v>
      </c>
      <c r="D2302" t="s">
        <v>64</v>
      </c>
      <c r="E2302" t="s">
        <v>514</v>
      </c>
      <c r="F2302" t="s">
        <v>19</v>
      </c>
      <c r="G2302" t="s">
        <v>20</v>
      </c>
      <c r="H2302">
        <v>15.87</v>
      </c>
      <c r="I2302">
        <v>65000</v>
      </c>
      <c r="J2302">
        <v>1031550</v>
      </c>
      <c r="K2302">
        <v>1182676.9946999999</v>
      </c>
      <c r="L2302">
        <v>12.26</v>
      </c>
      <c r="M2302">
        <v>0</v>
      </c>
      <c r="N2302">
        <v>890872</v>
      </c>
    </row>
    <row r="2303" spans="1:14" x14ac:dyDescent="0.3">
      <c r="A2303" t="s">
        <v>460</v>
      </c>
      <c r="B2303" t="s">
        <v>34</v>
      </c>
      <c r="C2303" t="s">
        <v>522</v>
      </c>
      <c r="D2303" t="s">
        <v>64</v>
      </c>
      <c r="E2303" t="s">
        <v>514</v>
      </c>
      <c r="F2303" t="s">
        <v>19</v>
      </c>
      <c r="G2303" t="s">
        <v>20</v>
      </c>
      <c r="H2303">
        <v>71410.929999999993</v>
      </c>
      <c r="I2303">
        <v>1</v>
      </c>
      <c r="J2303">
        <v>71410.929999999993</v>
      </c>
      <c r="K2303">
        <v>71410.929999999993</v>
      </c>
      <c r="L2303">
        <v>0</v>
      </c>
      <c r="M2303">
        <v>9.51</v>
      </c>
      <c r="N2303">
        <v>-1180.9000000000001</v>
      </c>
    </row>
    <row r="2304" spans="1:14" x14ac:dyDescent="0.3">
      <c r="A2304" t="s">
        <v>460</v>
      </c>
      <c r="B2304" t="s">
        <v>15</v>
      </c>
      <c r="C2304" t="s">
        <v>523</v>
      </c>
      <c r="D2304" t="s">
        <v>29</v>
      </c>
      <c r="E2304" t="s">
        <v>514</v>
      </c>
      <c r="F2304" t="s">
        <v>19</v>
      </c>
      <c r="G2304" t="s">
        <v>20</v>
      </c>
      <c r="H2304">
        <v>13871.6</v>
      </c>
      <c r="I2304">
        <v>1</v>
      </c>
      <c r="J2304">
        <v>13871.6</v>
      </c>
      <c r="K2304">
        <v>13871.6</v>
      </c>
      <c r="L2304">
        <v>4400</v>
      </c>
      <c r="M2304">
        <v>0</v>
      </c>
      <c r="N2304">
        <v>4400</v>
      </c>
    </row>
    <row r="2305" spans="1:14" x14ac:dyDescent="0.3">
      <c r="A2305" t="s">
        <v>460</v>
      </c>
      <c r="B2305" t="s">
        <v>27</v>
      </c>
      <c r="C2305" t="s">
        <v>523</v>
      </c>
      <c r="D2305" t="s">
        <v>29</v>
      </c>
      <c r="E2305" t="s">
        <v>514</v>
      </c>
      <c r="F2305" t="s">
        <v>19</v>
      </c>
      <c r="G2305" t="s">
        <v>20</v>
      </c>
      <c r="H2305">
        <v>141.01</v>
      </c>
      <c r="I2305">
        <v>5000</v>
      </c>
      <c r="J2305">
        <v>705050</v>
      </c>
      <c r="K2305">
        <v>789915.4584</v>
      </c>
      <c r="L2305">
        <v>0</v>
      </c>
      <c r="M2305">
        <v>17.66</v>
      </c>
      <c r="N2305">
        <v>-99380</v>
      </c>
    </row>
    <row r="2306" spans="1:14" x14ac:dyDescent="0.3">
      <c r="A2306" t="s">
        <v>460</v>
      </c>
      <c r="B2306" t="s">
        <v>31</v>
      </c>
      <c r="C2306" t="s">
        <v>523</v>
      </c>
      <c r="D2306" t="s">
        <v>29</v>
      </c>
      <c r="E2306" t="s">
        <v>514</v>
      </c>
      <c r="F2306" t="s">
        <v>19</v>
      </c>
      <c r="G2306" t="s">
        <v>20</v>
      </c>
      <c r="H2306">
        <v>8065.84</v>
      </c>
      <c r="I2306">
        <v>5000</v>
      </c>
      <c r="J2306">
        <v>40329200</v>
      </c>
      <c r="K2306">
        <v>44381800.649599999</v>
      </c>
      <c r="L2306">
        <v>6626.4</v>
      </c>
      <c r="M2306">
        <v>96.98</v>
      </c>
      <c r="N2306">
        <v>36111437.670000002</v>
      </c>
    </row>
    <row r="2307" spans="1:14" x14ac:dyDescent="0.3">
      <c r="A2307" t="s">
        <v>460</v>
      </c>
      <c r="B2307" t="s">
        <v>33</v>
      </c>
      <c r="C2307" t="s">
        <v>523</v>
      </c>
      <c r="D2307" t="s">
        <v>29</v>
      </c>
      <c r="E2307" t="s">
        <v>514</v>
      </c>
      <c r="F2307" t="s">
        <v>19</v>
      </c>
      <c r="G2307" t="s">
        <v>20</v>
      </c>
      <c r="H2307">
        <v>12.94</v>
      </c>
      <c r="I2307">
        <v>65000</v>
      </c>
      <c r="J2307">
        <v>841100</v>
      </c>
      <c r="K2307">
        <v>964325.16139999998</v>
      </c>
      <c r="L2307">
        <v>8.34</v>
      </c>
      <c r="M2307">
        <v>1.24</v>
      </c>
      <c r="N2307">
        <v>504100</v>
      </c>
    </row>
    <row r="2308" spans="1:14" x14ac:dyDescent="0.3">
      <c r="A2308" t="s">
        <v>460</v>
      </c>
      <c r="B2308" t="s">
        <v>34</v>
      </c>
      <c r="C2308" t="s">
        <v>523</v>
      </c>
      <c r="D2308" t="s">
        <v>29</v>
      </c>
      <c r="E2308" t="s">
        <v>514</v>
      </c>
      <c r="F2308" t="s">
        <v>19</v>
      </c>
      <c r="G2308" t="s">
        <v>20</v>
      </c>
      <c r="H2308">
        <v>58181.74</v>
      </c>
      <c r="I2308">
        <v>1</v>
      </c>
      <c r="J2308">
        <v>58181.74</v>
      </c>
      <c r="K2308">
        <v>58181.74</v>
      </c>
      <c r="L2308">
        <v>0</v>
      </c>
      <c r="M2308">
        <v>5.72</v>
      </c>
      <c r="N2308">
        <v>-93.1</v>
      </c>
    </row>
    <row r="2309" spans="1:14" x14ac:dyDescent="0.3">
      <c r="A2309" t="s">
        <v>460</v>
      </c>
      <c r="B2309" t="s">
        <v>15</v>
      </c>
      <c r="C2309" t="s">
        <v>524</v>
      </c>
      <c r="D2309" t="s">
        <v>29</v>
      </c>
      <c r="E2309" t="s">
        <v>514</v>
      </c>
      <c r="F2309" t="s">
        <v>19</v>
      </c>
      <c r="G2309" t="s">
        <v>20</v>
      </c>
      <c r="H2309">
        <v>13871.6</v>
      </c>
      <c r="I2309">
        <v>1</v>
      </c>
      <c r="J2309">
        <v>13871.6</v>
      </c>
      <c r="K2309">
        <v>13871.6</v>
      </c>
      <c r="L2309">
        <v>566</v>
      </c>
      <c r="M2309">
        <v>0</v>
      </c>
      <c r="N2309">
        <v>566</v>
      </c>
    </row>
    <row r="2310" spans="1:14" x14ac:dyDescent="0.3">
      <c r="A2310" t="s">
        <v>460</v>
      </c>
      <c r="B2310" t="s">
        <v>27</v>
      </c>
      <c r="C2310" t="s">
        <v>524</v>
      </c>
      <c r="D2310" t="s">
        <v>29</v>
      </c>
      <c r="E2310" t="s">
        <v>514</v>
      </c>
      <c r="F2310" t="s">
        <v>19</v>
      </c>
      <c r="G2310" t="s">
        <v>20</v>
      </c>
      <c r="H2310">
        <v>141.01</v>
      </c>
      <c r="I2310">
        <v>5000</v>
      </c>
      <c r="J2310">
        <v>705050</v>
      </c>
      <c r="K2310">
        <v>789915.4584</v>
      </c>
      <c r="L2310">
        <v>0</v>
      </c>
      <c r="M2310">
        <v>0</v>
      </c>
      <c r="N2310">
        <v>0</v>
      </c>
    </row>
    <row r="2311" spans="1:14" x14ac:dyDescent="0.3">
      <c r="A2311" t="s">
        <v>460</v>
      </c>
      <c r="B2311" t="s">
        <v>31</v>
      </c>
      <c r="C2311" t="s">
        <v>524</v>
      </c>
      <c r="D2311" t="s">
        <v>29</v>
      </c>
      <c r="E2311" t="s">
        <v>514</v>
      </c>
      <c r="F2311" t="s">
        <v>19</v>
      </c>
      <c r="G2311" t="s">
        <v>20</v>
      </c>
      <c r="H2311">
        <v>8065.84</v>
      </c>
      <c r="I2311">
        <v>5000</v>
      </c>
      <c r="J2311">
        <v>40329200</v>
      </c>
      <c r="K2311">
        <v>44381800.649599999</v>
      </c>
      <c r="L2311">
        <v>5262.05</v>
      </c>
      <c r="M2311">
        <v>137.63999999999999</v>
      </c>
      <c r="N2311">
        <v>28155341.039999999</v>
      </c>
    </row>
    <row r="2312" spans="1:14" x14ac:dyDescent="0.3">
      <c r="A2312" t="s">
        <v>460</v>
      </c>
      <c r="B2312" t="s">
        <v>33</v>
      </c>
      <c r="C2312" t="s">
        <v>524</v>
      </c>
      <c r="D2312" t="s">
        <v>29</v>
      </c>
      <c r="E2312" t="s">
        <v>514</v>
      </c>
      <c r="F2312" t="s">
        <v>19</v>
      </c>
      <c r="G2312" t="s">
        <v>20</v>
      </c>
      <c r="H2312">
        <v>12.94</v>
      </c>
      <c r="I2312">
        <v>65000</v>
      </c>
      <c r="J2312">
        <v>841100</v>
      </c>
      <c r="K2312">
        <v>964325.16139999998</v>
      </c>
      <c r="L2312">
        <v>5.59</v>
      </c>
      <c r="M2312">
        <v>0</v>
      </c>
      <c r="N2312">
        <v>396890</v>
      </c>
    </row>
    <row r="2313" spans="1:14" x14ac:dyDescent="0.3">
      <c r="A2313" t="s">
        <v>460</v>
      </c>
      <c r="B2313" t="s">
        <v>34</v>
      </c>
      <c r="C2313" t="s">
        <v>524</v>
      </c>
      <c r="D2313" t="s">
        <v>29</v>
      </c>
      <c r="E2313" t="s">
        <v>514</v>
      </c>
      <c r="F2313" t="s">
        <v>19</v>
      </c>
      <c r="G2313" t="s">
        <v>20</v>
      </c>
      <c r="H2313">
        <v>58181.74</v>
      </c>
      <c r="I2313">
        <v>1</v>
      </c>
      <c r="J2313">
        <v>58181.74</v>
      </c>
      <c r="K2313">
        <v>58181.74</v>
      </c>
      <c r="L2313">
        <v>0</v>
      </c>
      <c r="M2313">
        <v>13.14</v>
      </c>
      <c r="N2313">
        <v>-161.69999999999999</v>
      </c>
    </row>
    <row r="2314" spans="1:14" x14ac:dyDescent="0.3">
      <c r="A2314" t="s">
        <v>460</v>
      </c>
      <c r="B2314" t="s">
        <v>15</v>
      </c>
      <c r="C2314" t="s">
        <v>525</v>
      </c>
      <c r="D2314" t="s">
        <v>64</v>
      </c>
      <c r="E2314" t="s">
        <v>514</v>
      </c>
      <c r="F2314" t="s">
        <v>19</v>
      </c>
      <c r="G2314" t="s">
        <v>20</v>
      </c>
      <c r="H2314">
        <v>17025.689999999999</v>
      </c>
      <c r="I2314">
        <v>1</v>
      </c>
      <c r="J2314">
        <v>17025.689999999999</v>
      </c>
      <c r="K2314">
        <v>17025.689999999999</v>
      </c>
      <c r="L2314">
        <v>1900</v>
      </c>
      <c r="M2314">
        <v>0</v>
      </c>
      <c r="N2314">
        <v>1900</v>
      </c>
    </row>
    <row r="2315" spans="1:14" x14ac:dyDescent="0.3">
      <c r="A2315" t="s">
        <v>460</v>
      </c>
      <c r="B2315" t="s">
        <v>27</v>
      </c>
      <c r="C2315" t="s">
        <v>525</v>
      </c>
      <c r="D2315" t="s">
        <v>64</v>
      </c>
      <c r="E2315" t="s">
        <v>514</v>
      </c>
      <c r="F2315" t="s">
        <v>19</v>
      </c>
      <c r="G2315" t="s">
        <v>20</v>
      </c>
      <c r="H2315">
        <v>173.09</v>
      </c>
      <c r="I2315">
        <v>5000</v>
      </c>
      <c r="J2315">
        <v>865450</v>
      </c>
      <c r="K2315">
        <v>969622.48560000001</v>
      </c>
      <c r="L2315">
        <v>0</v>
      </c>
      <c r="M2315">
        <v>5.22</v>
      </c>
      <c r="N2315">
        <v>-24703</v>
      </c>
    </row>
    <row r="2316" spans="1:14" x14ac:dyDescent="0.3">
      <c r="A2316" t="s">
        <v>460</v>
      </c>
      <c r="B2316" t="s">
        <v>31</v>
      </c>
      <c r="C2316" t="s">
        <v>525</v>
      </c>
      <c r="D2316" t="s">
        <v>64</v>
      </c>
      <c r="E2316" t="s">
        <v>514</v>
      </c>
      <c r="F2316" t="s">
        <v>19</v>
      </c>
      <c r="G2316" t="s">
        <v>20</v>
      </c>
      <c r="H2316">
        <v>9899.83</v>
      </c>
      <c r="I2316">
        <v>5000</v>
      </c>
      <c r="J2316">
        <v>49499150</v>
      </c>
      <c r="K2316">
        <v>54473220.585199997</v>
      </c>
      <c r="L2316">
        <v>5463.27</v>
      </c>
      <c r="M2316">
        <v>120.32</v>
      </c>
      <c r="N2316">
        <v>29591289.300000001</v>
      </c>
    </row>
    <row r="2317" spans="1:14" x14ac:dyDescent="0.3">
      <c r="A2317" t="s">
        <v>460</v>
      </c>
      <c r="B2317" t="s">
        <v>33</v>
      </c>
      <c r="C2317" t="s">
        <v>525</v>
      </c>
      <c r="D2317" t="s">
        <v>64</v>
      </c>
      <c r="E2317" t="s">
        <v>514</v>
      </c>
      <c r="F2317" t="s">
        <v>19</v>
      </c>
      <c r="G2317" t="s">
        <v>20</v>
      </c>
      <c r="H2317">
        <v>15.87</v>
      </c>
      <c r="I2317">
        <v>65000</v>
      </c>
      <c r="J2317">
        <v>1031550</v>
      </c>
      <c r="K2317">
        <v>1182676.9946999999</v>
      </c>
      <c r="L2317">
        <v>11.1</v>
      </c>
      <c r="M2317">
        <v>0</v>
      </c>
      <c r="N2317">
        <v>790100</v>
      </c>
    </row>
    <row r="2318" spans="1:14" x14ac:dyDescent="0.3">
      <c r="A2318" t="s">
        <v>460</v>
      </c>
      <c r="B2318" t="s">
        <v>34</v>
      </c>
      <c r="C2318" t="s">
        <v>525</v>
      </c>
      <c r="D2318" t="s">
        <v>64</v>
      </c>
      <c r="E2318" t="s">
        <v>514</v>
      </c>
      <c r="F2318" t="s">
        <v>19</v>
      </c>
      <c r="G2318" t="s">
        <v>20</v>
      </c>
      <c r="H2318">
        <v>71410.929999999993</v>
      </c>
      <c r="I2318">
        <v>1</v>
      </c>
      <c r="J2318">
        <v>71410.929999999993</v>
      </c>
      <c r="K2318">
        <v>71410.929999999993</v>
      </c>
      <c r="L2318">
        <v>0</v>
      </c>
      <c r="M2318">
        <v>0.7</v>
      </c>
      <c r="N2318">
        <v>-73.5</v>
      </c>
    </row>
    <row r="2319" spans="1:14" x14ac:dyDescent="0.3">
      <c r="A2319" t="s">
        <v>460</v>
      </c>
      <c r="B2319" t="s">
        <v>15</v>
      </c>
      <c r="C2319" t="s">
        <v>526</v>
      </c>
      <c r="D2319" t="s">
        <v>64</v>
      </c>
      <c r="E2319" t="s">
        <v>514</v>
      </c>
      <c r="F2319" t="s">
        <v>19</v>
      </c>
      <c r="G2319" t="s">
        <v>20</v>
      </c>
      <c r="H2319">
        <v>17025.689999999999</v>
      </c>
      <c r="I2319">
        <v>1</v>
      </c>
      <c r="J2319">
        <v>17025.689999999999</v>
      </c>
      <c r="K2319">
        <v>17025.689999999999</v>
      </c>
      <c r="L2319">
        <v>2396</v>
      </c>
      <c r="M2319">
        <v>0</v>
      </c>
      <c r="N2319">
        <v>2396</v>
      </c>
    </row>
    <row r="2320" spans="1:14" x14ac:dyDescent="0.3">
      <c r="A2320" t="s">
        <v>460</v>
      </c>
      <c r="B2320" t="s">
        <v>27</v>
      </c>
      <c r="C2320" t="s">
        <v>526</v>
      </c>
      <c r="D2320" t="s">
        <v>64</v>
      </c>
      <c r="E2320" t="s">
        <v>514</v>
      </c>
      <c r="F2320" t="s">
        <v>19</v>
      </c>
      <c r="G2320" t="s">
        <v>20</v>
      </c>
      <c r="H2320">
        <v>173.09</v>
      </c>
      <c r="I2320">
        <v>5000</v>
      </c>
      <c r="J2320">
        <v>865450</v>
      </c>
      <c r="K2320">
        <v>969622.48560000001</v>
      </c>
      <c r="L2320">
        <v>0</v>
      </c>
      <c r="M2320">
        <v>6.12</v>
      </c>
      <c r="N2320">
        <v>-29137</v>
      </c>
    </row>
    <row r="2321" spans="1:14" x14ac:dyDescent="0.3">
      <c r="A2321" t="s">
        <v>460</v>
      </c>
      <c r="B2321" t="s">
        <v>31</v>
      </c>
      <c r="C2321" t="s">
        <v>526</v>
      </c>
      <c r="D2321" t="s">
        <v>64</v>
      </c>
      <c r="E2321" t="s">
        <v>514</v>
      </c>
      <c r="F2321" t="s">
        <v>19</v>
      </c>
      <c r="G2321" t="s">
        <v>20</v>
      </c>
      <c r="H2321">
        <v>9899.83</v>
      </c>
      <c r="I2321">
        <v>5000</v>
      </c>
      <c r="J2321">
        <v>49499150</v>
      </c>
      <c r="K2321">
        <v>54473220.585199997</v>
      </c>
      <c r="L2321">
        <v>5114.53</v>
      </c>
      <c r="M2321">
        <v>55.85</v>
      </c>
      <c r="N2321">
        <v>28104161.73</v>
      </c>
    </row>
    <row r="2322" spans="1:14" x14ac:dyDescent="0.3">
      <c r="A2322" t="s">
        <v>460</v>
      </c>
      <c r="B2322" t="s">
        <v>33</v>
      </c>
      <c r="C2322" t="s">
        <v>526</v>
      </c>
      <c r="D2322" t="s">
        <v>64</v>
      </c>
      <c r="E2322" t="s">
        <v>514</v>
      </c>
      <c r="F2322" t="s">
        <v>19</v>
      </c>
      <c r="G2322" t="s">
        <v>20</v>
      </c>
      <c r="H2322">
        <v>15.87</v>
      </c>
      <c r="I2322">
        <v>65000</v>
      </c>
      <c r="J2322">
        <v>1031550</v>
      </c>
      <c r="K2322">
        <v>1182676.9946999999</v>
      </c>
      <c r="L2322">
        <v>8.6300000000000008</v>
      </c>
      <c r="M2322">
        <v>0.47</v>
      </c>
      <c r="N2322">
        <v>582960</v>
      </c>
    </row>
    <row r="2323" spans="1:14" x14ac:dyDescent="0.3">
      <c r="A2323" t="s">
        <v>460</v>
      </c>
      <c r="B2323" t="s">
        <v>34</v>
      </c>
      <c r="C2323" t="s">
        <v>526</v>
      </c>
      <c r="D2323" t="s">
        <v>64</v>
      </c>
      <c r="E2323" t="s">
        <v>514</v>
      </c>
      <c r="F2323" t="s">
        <v>19</v>
      </c>
      <c r="G2323" t="s">
        <v>20</v>
      </c>
      <c r="H2323">
        <v>71410.929999999993</v>
      </c>
      <c r="I2323">
        <v>1</v>
      </c>
      <c r="J2323">
        <v>71410.929999999993</v>
      </c>
      <c r="K2323">
        <v>71410.929999999993</v>
      </c>
      <c r="L2323">
        <v>0</v>
      </c>
      <c r="M2323">
        <v>53.21</v>
      </c>
      <c r="N2323">
        <v>-2493.87</v>
      </c>
    </row>
    <row r="2324" spans="1:14" x14ac:dyDescent="0.3">
      <c r="A2324" t="s">
        <v>460</v>
      </c>
      <c r="B2324" t="s">
        <v>15</v>
      </c>
      <c r="C2324" t="s">
        <v>527</v>
      </c>
      <c r="D2324" t="s">
        <v>64</v>
      </c>
      <c r="E2324" t="s">
        <v>514</v>
      </c>
      <c r="F2324" t="s">
        <v>19</v>
      </c>
      <c r="G2324" t="s">
        <v>20</v>
      </c>
      <c r="H2324">
        <v>17025.689999999999</v>
      </c>
      <c r="I2324">
        <v>1</v>
      </c>
      <c r="J2324">
        <v>17025.689999999999</v>
      </c>
      <c r="K2324">
        <v>17025.689999999999</v>
      </c>
      <c r="L2324">
        <v>2600</v>
      </c>
      <c r="M2324">
        <v>0</v>
      </c>
      <c r="N2324">
        <v>2600</v>
      </c>
    </row>
    <row r="2325" spans="1:14" x14ac:dyDescent="0.3">
      <c r="A2325" t="s">
        <v>460</v>
      </c>
      <c r="B2325" t="s">
        <v>27</v>
      </c>
      <c r="C2325" t="s">
        <v>527</v>
      </c>
      <c r="D2325" t="s">
        <v>64</v>
      </c>
      <c r="E2325" t="s">
        <v>514</v>
      </c>
      <c r="F2325" t="s">
        <v>19</v>
      </c>
      <c r="G2325" t="s">
        <v>20</v>
      </c>
      <c r="H2325">
        <v>173.09</v>
      </c>
      <c r="I2325">
        <v>5000</v>
      </c>
      <c r="J2325">
        <v>865450</v>
      </c>
      <c r="K2325">
        <v>969622.48560000001</v>
      </c>
      <c r="L2325">
        <v>0</v>
      </c>
      <c r="M2325">
        <v>0</v>
      </c>
      <c r="N2325">
        <v>0</v>
      </c>
    </row>
    <row r="2326" spans="1:14" x14ac:dyDescent="0.3">
      <c r="A2326" t="s">
        <v>460</v>
      </c>
      <c r="B2326" t="s">
        <v>31</v>
      </c>
      <c r="C2326" t="s">
        <v>527</v>
      </c>
      <c r="D2326" t="s">
        <v>64</v>
      </c>
      <c r="E2326" t="s">
        <v>514</v>
      </c>
      <c r="F2326" t="s">
        <v>19</v>
      </c>
      <c r="G2326" t="s">
        <v>20</v>
      </c>
      <c r="H2326">
        <v>9899.83</v>
      </c>
      <c r="I2326">
        <v>5000</v>
      </c>
      <c r="J2326">
        <v>49499150</v>
      </c>
      <c r="K2326">
        <v>54473220.585199997</v>
      </c>
      <c r="L2326">
        <v>5150.22</v>
      </c>
      <c r="M2326">
        <v>108.98</v>
      </c>
      <c r="N2326">
        <v>27657022.68</v>
      </c>
    </row>
    <row r="2327" spans="1:14" x14ac:dyDescent="0.3">
      <c r="A2327" t="s">
        <v>460</v>
      </c>
      <c r="B2327" t="s">
        <v>33</v>
      </c>
      <c r="C2327" t="s">
        <v>527</v>
      </c>
      <c r="D2327" t="s">
        <v>64</v>
      </c>
      <c r="E2327" t="s">
        <v>514</v>
      </c>
      <c r="F2327" t="s">
        <v>19</v>
      </c>
      <c r="G2327" t="s">
        <v>20</v>
      </c>
      <c r="H2327">
        <v>15.87</v>
      </c>
      <c r="I2327">
        <v>65000</v>
      </c>
      <c r="J2327">
        <v>1031550</v>
      </c>
      <c r="K2327">
        <v>1182676.9946999999</v>
      </c>
      <c r="L2327">
        <v>6.89</v>
      </c>
      <c r="M2327">
        <v>0</v>
      </c>
      <c r="N2327">
        <v>489190</v>
      </c>
    </row>
    <row r="2328" spans="1:14" x14ac:dyDescent="0.3">
      <c r="A2328" t="s">
        <v>460</v>
      </c>
      <c r="B2328" t="s">
        <v>34</v>
      </c>
      <c r="C2328" t="s">
        <v>527</v>
      </c>
      <c r="D2328" t="s">
        <v>64</v>
      </c>
      <c r="E2328" t="s">
        <v>514</v>
      </c>
      <c r="F2328" t="s">
        <v>19</v>
      </c>
      <c r="G2328" t="s">
        <v>20</v>
      </c>
      <c r="H2328">
        <v>71410.929999999993</v>
      </c>
      <c r="I2328">
        <v>1</v>
      </c>
      <c r="J2328">
        <v>71410.929999999993</v>
      </c>
      <c r="K2328">
        <v>71410.929999999993</v>
      </c>
      <c r="L2328">
        <v>0</v>
      </c>
      <c r="M2328">
        <v>15.31</v>
      </c>
      <c r="N2328">
        <v>-34.299999999999997</v>
      </c>
    </row>
    <row r="2329" spans="1:14" x14ac:dyDescent="0.3">
      <c r="A2329" t="s">
        <v>460</v>
      </c>
      <c r="B2329" t="s">
        <v>15</v>
      </c>
      <c r="C2329" t="s">
        <v>528</v>
      </c>
      <c r="D2329" t="s">
        <v>64</v>
      </c>
      <c r="E2329" t="s">
        <v>514</v>
      </c>
      <c r="F2329" t="s">
        <v>19</v>
      </c>
      <c r="G2329" t="s">
        <v>20</v>
      </c>
      <c r="H2329">
        <v>17025.689999999999</v>
      </c>
      <c r="I2329">
        <v>1</v>
      </c>
      <c r="J2329">
        <v>17025.689999999999</v>
      </c>
      <c r="K2329">
        <v>17025.689999999999</v>
      </c>
      <c r="L2329">
        <v>1025</v>
      </c>
      <c r="M2329">
        <v>0</v>
      </c>
      <c r="N2329">
        <v>1025</v>
      </c>
    </row>
    <row r="2330" spans="1:14" x14ac:dyDescent="0.3">
      <c r="A2330" t="s">
        <v>460</v>
      </c>
      <c r="B2330" t="s">
        <v>27</v>
      </c>
      <c r="C2330" t="s">
        <v>528</v>
      </c>
      <c r="D2330" t="s">
        <v>64</v>
      </c>
      <c r="E2330" t="s">
        <v>514</v>
      </c>
      <c r="F2330" t="s">
        <v>19</v>
      </c>
      <c r="G2330" t="s">
        <v>20</v>
      </c>
      <c r="H2330">
        <v>173.09</v>
      </c>
      <c r="I2330">
        <v>5000</v>
      </c>
      <c r="J2330">
        <v>865450</v>
      </c>
      <c r="K2330">
        <v>969622.48560000001</v>
      </c>
      <c r="L2330">
        <v>0</v>
      </c>
      <c r="M2330">
        <v>0</v>
      </c>
      <c r="N2330">
        <v>0</v>
      </c>
    </row>
    <row r="2331" spans="1:14" x14ac:dyDescent="0.3">
      <c r="A2331" t="s">
        <v>460</v>
      </c>
      <c r="B2331" t="s">
        <v>31</v>
      </c>
      <c r="C2331" t="s">
        <v>528</v>
      </c>
      <c r="D2331" t="s">
        <v>64</v>
      </c>
      <c r="E2331" t="s">
        <v>514</v>
      </c>
      <c r="F2331" t="s">
        <v>19</v>
      </c>
      <c r="G2331" t="s">
        <v>20</v>
      </c>
      <c r="H2331">
        <v>9899.83</v>
      </c>
      <c r="I2331">
        <v>5000</v>
      </c>
      <c r="J2331">
        <v>49499150</v>
      </c>
      <c r="K2331">
        <v>54473220.585199997</v>
      </c>
      <c r="L2331">
        <v>4863.43</v>
      </c>
      <c r="M2331">
        <v>94.56</v>
      </c>
      <c r="N2331">
        <v>26250551.59</v>
      </c>
    </row>
    <row r="2332" spans="1:14" x14ac:dyDescent="0.3">
      <c r="A2332" t="s">
        <v>460</v>
      </c>
      <c r="B2332" t="s">
        <v>33</v>
      </c>
      <c r="C2332" t="s">
        <v>528</v>
      </c>
      <c r="D2332" t="s">
        <v>64</v>
      </c>
      <c r="E2332" t="s">
        <v>514</v>
      </c>
      <c r="F2332" t="s">
        <v>19</v>
      </c>
      <c r="G2332" t="s">
        <v>20</v>
      </c>
      <c r="H2332">
        <v>15.87</v>
      </c>
      <c r="I2332">
        <v>65000</v>
      </c>
      <c r="J2332">
        <v>1031550</v>
      </c>
      <c r="K2332">
        <v>1182676.9946999999</v>
      </c>
      <c r="L2332">
        <v>13.66</v>
      </c>
      <c r="M2332">
        <v>0</v>
      </c>
      <c r="N2332">
        <v>979360</v>
      </c>
    </row>
    <row r="2333" spans="1:14" x14ac:dyDescent="0.3">
      <c r="A2333" t="s">
        <v>460</v>
      </c>
      <c r="B2333" t="s">
        <v>34</v>
      </c>
      <c r="C2333" t="s">
        <v>528</v>
      </c>
      <c r="D2333" t="s">
        <v>64</v>
      </c>
      <c r="E2333" t="s">
        <v>514</v>
      </c>
      <c r="F2333" t="s">
        <v>19</v>
      </c>
      <c r="G2333" t="s">
        <v>20</v>
      </c>
      <c r="H2333">
        <v>71410.929999999993</v>
      </c>
      <c r="I2333">
        <v>1</v>
      </c>
      <c r="J2333">
        <v>71410.929999999993</v>
      </c>
      <c r="K2333">
        <v>71410.929999999993</v>
      </c>
      <c r="L2333">
        <v>0</v>
      </c>
      <c r="M2333">
        <v>31.71</v>
      </c>
      <c r="N2333">
        <v>-839.97</v>
      </c>
    </row>
    <row r="2334" spans="1:14" x14ac:dyDescent="0.3">
      <c r="A2334" t="s">
        <v>460</v>
      </c>
      <c r="B2334" t="s">
        <v>15</v>
      </c>
      <c r="C2334" t="s">
        <v>529</v>
      </c>
      <c r="D2334" t="s">
        <v>29</v>
      </c>
      <c r="E2334" t="s">
        <v>514</v>
      </c>
      <c r="F2334" t="s">
        <v>19</v>
      </c>
      <c r="G2334" t="s">
        <v>20</v>
      </c>
      <c r="H2334">
        <v>13871.6</v>
      </c>
      <c r="I2334">
        <v>1</v>
      </c>
      <c r="J2334">
        <v>13871.6</v>
      </c>
      <c r="K2334">
        <v>13871.6</v>
      </c>
      <c r="L2334">
        <v>11150</v>
      </c>
      <c r="M2334">
        <v>0</v>
      </c>
      <c r="N2334">
        <v>11150</v>
      </c>
    </row>
    <row r="2335" spans="1:14" x14ac:dyDescent="0.3">
      <c r="A2335" t="s">
        <v>460</v>
      </c>
      <c r="B2335" t="s">
        <v>27</v>
      </c>
      <c r="C2335" t="s">
        <v>529</v>
      </c>
      <c r="D2335" t="s">
        <v>29</v>
      </c>
      <c r="E2335" t="s">
        <v>514</v>
      </c>
      <c r="F2335" t="s">
        <v>19</v>
      </c>
      <c r="G2335" t="s">
        <v>20</v>
      </c>
      <c r="H2335">
        <v>141.01</v>
      </c>
      <c r="I2335">
        <v>5000</v>
      </c>
      <c r="J2335">
        <v>705050</v>
      </c>
      <c r="K2335">
        <v>789915.4584</v>
      </c>
      <c r="L2335">
        <v>0</v>
      </c>
      <c r="M2335">
        <v>9.5500000000000007</v>
      </c>
      <c r="N2335">
        <v>-44209</v>
      </c>
    </row>
    <row r="2336" spans="1:14" x14ac:dyDescent="0.3">
      <c r="A2336" t="s">
        <v>460</v>
      </c>
      <c r="B2336" t="s">
        <v>31</v>
      </c>
      <c r="C2336" t="s">
        <v>529</v>
      </c>
      <c r="D2336" t="s">
        <v>29</v>
      </c>
      <c r="E2336" t="s">
        <v>514</v>
      </c>
      <c r="F2336" t="s">
        <v>19</v>
      </c>
      <c r="G2336" t="s">
        <v>20</v>
      </c>
      <c r="H2336">
        <v>8065.84</v>
      </c>
      <c r="I2336">
        <v>5000</v>
      </c>
      <c r="J2336">
        <v>40329200</v>
      </c>
      <c r="K2336">
        <v>44381800.649599999</v>
      </c>
      <c r="L2336">
        <v>7254.42</v>
      </c>
      <c r="M2336">
        <v>89.17</v>
      </c>
      <c r="N2336">
        <v>39746093.770000003</v>
      </c>
    </row>
    <row r="2337" spans="1:14" x14ac:dyDescent="0.3">
      <c r="A2337" t="s">
        <v>460</v>
      </c>
      <c r="B2337" t="s">
        <v>33</v>
      </c>
      <c r="C2337" t="s">
        <v>529</v>
      </c>
      <c r="D2337" t="s">
        <v>29</v>
      </c>
      <c r="E2337" t="s">
        <v>514</v>
      </c>
      <c r="F2337" t="s">
        <v>19</v>
      </c>
      <c r="G2337" t="s">
        <v>20</v>
      </c>
      <c r="H2337">
        <v>12.94</v>
      </c>
      <c r="I2337">
        <v>65000</v>
      </c>
      <c r="J2337">
        <v>841100</v>
      </c>
      <c r="K2337">
        <v>964325.16139999998</v>
      </c>
      <c r="L2337">
        <v>12.42</v>
      </c>
      <c r="M2337">
        <v>0.96</v>
      </c>
      <c r="N2337">
        <v>813660</v>
      </c>
    </row>
    <row r="2338" spans="1:14" x14ac:dyDescent="0.3">
      <c r="A2338" t="s">
        <v>460</v>
      </c>
      <c r="B2338" t="s">
        <v>34</v>
      </c>
      <c r="C2338" t="s">
        <v>529</v>
      </c>
      <c r="D2338" t="s">
        <v>29</v>
      </c>
      <c r="E2338" t="s">
        <v>514</v>
      </c>
      <c r="F2338" t="s">
        <v>19</v>
      </c>
      <c r="G2338" t="s">
        <v>20</v>
      </c>
      <c r="H2338">
        <v>58181.74</v>
      </c>
      <c r="I2338">
        <v>1</v>
      </c>
      <c r="J2338">
        <v>58181.74</v>
      </c>
      <c r="K2338">
        <v>58181.74</v>
      </c>
      <c r="L2338">
        <v>0</v>
      </c>
      <c r="M2338">
        <v>25.33</v>
      </c>
      <c r="N2338">
        <v>-4999.74</v>
      </c>
    </row>
    <row r="2339" spans="1:14" x14ac:dyDescent="0.3">
      <c r="A2339" t="s">
        <v>460</v>
      </c>
      <c r="B2339" t="s">
        <v>15</v>
      </c>
      <c r="C2339" t="s">
        <v>530</v>
      </c>
      <c r="D2339" t="s">
        <v>64</v>
      </c>
      <c r="E2339" t="s">
        <v>514</v>
      </c>
      <c r="F2339" t="s">
        <v>19</v>
      </c>
      <c r="G2339" t="s">
        <v>20</v>
      </c>
      <c r="H2339">
        <v>17025.689999999999</v>
      </c>
      <c r="I2339">
        <v>1</v>
      </c>
      <c r="J2339">
        <v>17025.689999999999</v>
      </c>
      <c r="K2339">
        <v>17025.689999999999</v>
      </c>
      <c r="L2339">
        <v>1550</v>
      </c>
      <c r="M2339">
        <v>0</v>
      </c>
      <c r="N2339">
        <v>1550</v>
      </c>
    </row>
    <row r="2340" spans="1:14" x14ac:dyDescent="0.3">
      <c r="A2340" t="s">
        <v>460</v>
      </c>
      <c r="B2340" t="s">
        <v>27</v>
      </c>
      <c r="C2340" t="s">
        <v>530</v>
      </c>
      <c r="D2340" t="s">
        <v>64</v>
      </c>
      <c r="E2340" t="s">
        <v>514</v>
      </c>
      <c r="F2340" t="s">
        <v>19</v>
      </c>
      <c r="G2340" t="s">
        <v>20</v>
      </c>
      <c r="H2340">
        <v>173.09</v>
      </c>
      <c r="I2340">
        <v>5000</v>
      </c>
      <c r="J2340">
        <v>865450</v>
      </c>
      <c r="K2340">
        <v>969622.48560000001</v>
      </c>
      <c r="L2340">
        <v>0</v>
      </c>
      <c r="M2340">
        <v>0</v>
      </c>
      <c r="N2340">
        <v>0</v>
      </c>
    </row>
    <row r="2341" spans="1:14" x14ac:dyDescent="0.3">
      <c r="A2341" t="s">
        <v>460</v>
      </c>
      <c r="B2341" t="s">
        <v>31</v>
      </c>
      <c r="C2341" t="s">
        <v>530</v>
      </c>
      <c r="D2341" t="s">
        <v>64</v>
      </c>
      <c r="E2341" t="s">
        <v>514</v>
      </c>
      <c r="F2341" t="s">
        <v>19</v>
      </c>
      <c r="G2341" t="s">
        <v>20</v>
      </c>
      <c r="H2341">
        <v>9899.83</v>
      </c>
      <c r="I2341">
        <v>5000</v>
      </c>
      <c r="J2341">
        <v>49499150</v>
      </c>
      <c r="K2341">
        <v>54473220.585199997</v>
      </c>
      <c r="L2341">
        <v>5812.91</v>
      </c>
      <c r="M2341">
        <v>122.13</v>
      </c>
      <c r="N2341">
        <v>31516414.850000001</v>
      </c>
    </row>
    <row r="2342" spans="1:14" x14ac:dyDescent="0.3">
      <c r="A2342" t="s">
        <v>460</v>
      </c>
      <c r="B2342" t="s">
        <v>33</v>
      </c>
      <c r="C2342" t="s">
        <v>530</v>
      </c>
      <c r="D2342" t="s">
        <v>64</v>
      </c>
      <c r="E2342" t="s">
        <v>514</v>
      </c>
      <c r="F2342" t="s">
        <v>19</v>
      </c>
      <c r="G2342" t="s">
        <v>20</v>
      </c>
      <c r="H2342">
        <v>15.87</v>
      </c>
      <c r="I2342">
        <v>65000</v>
      </c>
      <c r="J2342">
        <v>1031550</v>
      </c>
      <c r="K2342">
        <v>1182676.9946999999</v>
      </c>
      <c r="L2342">
        <v>11.13</v>
      </c>
      <c r="M2342">
        <v>0</v>
      </c>
      <c r="N2342">
        <v>799660</v>
      </c>
    </row>
    <row r="2343" spans="1:14" x14ac:dyDescent="0.3">
      <c r="A2343" t="s">
        <v>460</v>
      </c>
      <c r="B2343" t="s">
        <v>34</v>
      </c>
      <c r="C2343" t="s">
        <v>530</v>
      </c>
      <c r="D2343" t="s">
        <v>64</v>
      </c>
      <c r="E2343" t="s">
        <v>514</v>
      </c>
      <c r="F2343" t="s">
        <v>19</v>
      </c>
      <c r="G2343" t="s">
        <v>20</v>
      </c>
      <c r="H2343">
        <v>71410.929999999993</v>
      </c>
      <c r="I2343">
        <v>1</v>
      </c>
      <c r="J2343">
        <v>71410.929999999993</v>
      </c>
      <c r="K2343">
        <v>71410.929999999993</v>
      </c>
      <c r="L2343">
        <v>0</v>
      </c>
      <c r="M2343">
        <v>13.82</v>
      </c>
      <c r="N2343">
        <v>-1262.68</v>
      </c>
    </row>
    <row r="2344" spans="1:14" x14ac:dyDescent="0.3">
      <c r="A2344" t="s">
        <v>460</v>
      </c>
      <c r="B2344" t="s">
        <v>15</v>
      </c>
      <c r="C2344" t="s">
        <v>531</v>
      </c>
      <c r="D2344" t="s">
        <v>29</v>
      </c>
      <c r="E2344" t="s">
        <v>532</v>
      </c>
      <c r="F2344" t="s">
        <v>19</v>
      </c>
      <c r="G2344" t="s">
        <v>20</v>
      </c>
      <c r="H2344">
        <v>17033.75</v>
      </c>
      <c r="I2344">
        <v>1</v>
      </c>
      <c r="J2344">
        <v>17033.75</v>
      </c>
      <c r="K2344">
        <v>17033.75</v>
      </c>
      <c r="L2344">
        <v>9335</v>
      </c>
      <c r="M2344">
        <v>0</v>
      </c>
      <c r="N2344">
        <v>7985</v>
      </c>
    </row>
    <row r="2345" spans="1:14" x14ac:dyDescent="0.3">
      <c r="A2345" t="s">
        <v>460</v>
      </c>
      <c r="B2345" t="s">
        <v>27</v>
      </c>
      <c r="C2345" t="s">
        <v>531</v>
      </c>
      <c r="D2345" t="s">
        <v>29</v>
      </c>
      <c r="E2345" t="s">
        <v>532</v>
      </c>
      <c r="F2345" t="s">
        <v>19</v>
      </c>
      <c r="G2345" t="s">
        <v>20</v>
      </c>
      <c r="H2345">
        <v>78.27</v>
      </c>
      <c r="I2345">
        <v>5000</v>
      </c>
      <c r="J2345">
        <v>391350</v>
      </c>
      <c r="K2345">
        <v>438456.01679999998</v>
      </c>
      <c r="L2345">
        <v>24.75</v>
      </c>
      <c r="M2345">
        <v>2.4700000000000002</v>
      </c>
      <c r="N2345">
        <v>128471.2</v>
      </c>
    </row>
    <row r="2346" spans="1:14" x14ac:dyDescent="0.3">
      <c r="A2346" t="s">
        <v>460</v>
      </c>
      <c r="B2346" t="s">
        <v>31</v>
      </c>
      <c r="C2346" t="s">
        <v>531</v>
      </c>
      <c r="D2346" t="s">
        <v>29</v>
      </c>
      <c r="E2346" t="s">
        <v>532</v>
      </c>
      <c r="F2346" t="s">
        <v>19</v>
      </c>
      <c r="G2346" t="s">
        <v>20</v>
      </c>
      <c r="H2346">
        <v>2223.73</v>
      </c>
      <c r="I2346">
        <v>5000</v>
      </c>
      <c r="J2346">
        <v>11118650</v>
      </c>
      <c r="K2346">
        <v>12235940.9012</v>
      </c>
      <c r="L2346">
        <v>1384.69</v>
      </c>
      <c r="M2346">
        <v>67.3</v>
      </c>
      <c r="N2346">
        <v>7233385.8200000003</v>
      </c>
    </row>
    <row r="2347" spans="1:14" x14ac:dyDescent="0.3">
      <c r="A2347" t="s">
        <v>460</v>
      </c>
      <c r="B2347" t="s">
        <v>33</v>
      </c>
      <c r="C2347" t="s">
        <v>531</v>
      </c>
      <c r="D2347" t="s">
        <v>29</v>
      </c>
      <c r="E2347" t="s">
        <v>532</v>
      </c>
      <c r="F2347" t="s">
        <v>19</v>
      </c>
      <c r="G2347" t="s">
        <v>20</v>
      </c>
      <c r="H2347">
        <v>6.92</v>
      </c>
      <c r="I2347">
        <v>65000</v>
      </c>
      <c r="J2347">
        <v>449800</v>
      </c>
      <c r="K2347">
        <v>515697.84519999998</v>
      </c>
      <c r="L2347">
        <v>2.91</v>
      </c>
      <c r="M2347">
        <v>0.4</v>
      </c>
      <c r="N2347">
        <v>180480</v>
      </c>
    </row>
    <row r="2348" spans="1:14" x14ac:dyDescent="0.3">
      <c r="A2348" t="s">
        <v>460</v>
      </c>
      <c r="B2348" t="s">
        <v>34</v>
      </c>
      <c r="C2348" t="s">
        <v>531</v>
      </c>
      <c r="D2348" t="s">
        <v>29</v>
      </c>
      <c r="E2348" t="s">
        <v>532</v>
      </c>
      <c r="F2348" t="s">
        <v>19</v>
      </c>
      <c r="G2348" t="s">
        <v>20</v>
      </c>
      <c r="H2348">
        <v>21346.62</v>
      </c>
      <c r="I2348">
        <v>1</v>
      </c>
      <c r="J2348">
        <v>21346.62</v>
      </c>
      <c r="K2348">
        <v>21346.62</v>
      </c>
      <c r="L2348">
        <v>0</v>
      </c>
      <c r="M2348">
        <v>0.1</v>
      </c>
      <c r="N2348">
        <v>-49</v>
      </c>
    </row>
    <row r="2349" spans="1:14" x14ac:dyDescent="0.3">
      <c r="A2349" t="s">
        <v>460</v>
      </c>
      <c r="B2349" t="s">
        <v>15</v>
      </c>
      <c r="C2349" t="s">
        <v>533</v>
      </c>
      <c r="D2349" t="s">
        <v>29</v>
      </c>
      <c r="E2349" t="s">
        <v>532</v>
      </c>
      <c r="F2349" t="s">
        <v>19</v>
      </c>
      <c r="G2349" t="s">
        <v>20</v>
      </c>
      <c r="H2349">
        <v>17033.75</v>
      </c>
      <c r="I2349">
        <v>1</v>
      </c>
      <c r="J2349">
        <v>17033.75</v>
      </c>
      <c r="K2349">
        <v>17033.75</v>
      </c>
      <c r="L2349">
        <v>9220</v>
      </c>
      <c r="M2349">
        <v>0</v>
      </c>
      <c r="N2349">
        <v>9220</v>
      </c>
    </row>
    <row r="2350" spans="1:14" x14ac:dyDescent="0.3">
      <c r="A2350" t="s">
        <v>460</v>
      </c>
      <c r="B2350" t="s">
        <v>27</v>
      </c>
      <c r="C2350" t="s">
        <v>533</v>
      </c>
      <c r="D2350" t="s">
        <v>29</v>
      </c>
      <c r="E2350" t="s">
        <v>532</v>
      </c>
      <c r="F2350" t="s">
        <v>19</v>
      </c>
      <c r="G2350" t="s">
        <v>20</v>
      </c>
      <c r="H2350">
        <v>78.27</v>
      </c>
      <c r="I2350">
        <v>5000</v>
      </c>
      <c r="J2350">
        <v>391350</v>
      </c>
      <c r="K2350">
        <v>438456.01679999998</v>
      </c>
      <c r="L2350">
        <v>42.1</v>
      </c>
      <c r="M2350">
        <v>1.1599999999999999</v>
      </c>
      <c r="N2350">
        <v>235474</v>
      </c>
    </row>
    <row r="2351" spans="1:14" x14ac:dyDescent="0.3">
      <c r="A2351" t="s">
        <v>460</v>
      </c>
      <c r="B2351" t="s">
        <v>31</v>
      </c>
      <c r="C2351" t="s">
        <v>533</v>
      </c>
      <c r="D2351" t="s">
        <v>29</v>
      </c>
      <c r="E2351" t="s">
        <v>532</v>
      </c>
      <c r="F2351" t="s">
        <v>19</v>
      </c>
      <c r="G2351" t="s">
        <v>20</v>
      </c>
      <c r="H2351">
        <v>2223.73</v>
      </c>
      <c r="I2351">
        <v>5000</v>
      </c>
      <c r="J2351">
        <v>11118650</v>
      </c>
      <c r="K2351">
        <v>12235940.9012</v>
      </c>
      <c r="L2351">
        <v>1590.41</v>
      </c>
      <c r="M2351">
        <v>70.739999999999995</v>
      </c>
      <c r="N2351">
        <v>8377998.21</v>
      </c>
    </row>
    <row r="2352" spans="1:14" x14ac:dyDescent="0.3">
      <c r="A2352" t="s">
        <v>460</v>
      </c>
      <c r="B2352" t="s">
        <v>33</v>
      </c>
      <c r="C2352" t="s">
        <v>533</v>
      </c>
      <c r="D2352" t="s">
        <v>29</v>
      </c>
      <c r="E2352" t="s">
        <v>532</v>
      </c>
      <c r="F2352" t="s">
        <v>19</v>
      </c>
      <c r="G2352" t="s">
        <v>20</v>
      </c>
      <c r="H2352">
        <v>6.92</v>
      </c>
      <c r="I2352">
        <v>65000</v>
      </c>
      <c r="J2352">
        <v>449800</v>
      </c>
      <c r="K2352">
        <v>515697.84519999998</v>
      </c>
      <c r="L2352">
        <v>4.16</v>
      </c>
      <c r="M2352">
        <v>0.17</v>
      </c>
      <c r="N2352">
        <v>291250</v>
      </c>
    </row>
    <row r="2353" spans="1:14" x14ac:dyDescent="0.3">
      <c r="A2353" t="s">
        <v>460</v>
      </c>
      <c r="B2353" t="s">
        <v>34</v>
      </c>
      <c r="C2353" t="s">
        <v>533</v>
      </c>
      <c r="D2353" t="s">
        <v>29</v>
      </c>
      <c r="E2353" t="s">
        <v>532</v>
      </c>
      <c r="F2353" t="s">
        <v>19</v>
      </c>
      <c r="G2353" t="s">
        <v>20</v>
      </c>
      <c r="H2353">
        <v>21346.62</v>
      </c>
      <c r="I2353">
        <v>1</v>
      </c>
      <c r="J2353">
        <v>21346.62</v>
      </c>
      <c r="K2353">
        <v>21346.62</v>
      </c>
      <c r="L2353">
        <v>0</v>
      </c>
      <c r="M2353">
        <v>0.1</v>
      </c>
      <c r="N2353">
        <v>-49</v>
      </c>
    </row>
    <row r="2354" spans="1:14" x14ac:dyDescent="0.3">
      <c r="A2354" t="s">
        <v>460</v>
      </c>
      <c r="B2354" t="s">
        <v>15</v>
      </c>
      <c r="C2354" t="s">
        <v>534</v>
      </c>
      <c r="D2354" t="s">
        <v>29</v>
      </c>
      <c r="E2354" t="s">
        <v>532</v>
      </c>
      <c r="F2354" t="s">
        <v>19</v>
      </c>
      <c r="G2354" t="s">
        <v>20</v>
      </c>
      <c r="H2354">
        <v>17033.75</v>
      </c>
      <c r="I2354">
        <v>1</v>
      </c>
      <c r="J2354">
        <v>17033.75</v>
      </c>
      <c r="K2354">
        <v>17033.75</v>
      </c>
      <c r="L2354">
        <v>4931</v>
      </c>
      <c r="M2354">
        <v>0</v>
      </c>
      <c r="N2354">
        <v>4931</v>
      </c>
    </row>
    <row r="2355" spans="1:14" x14ac:dyDescent="0.3">
      <c r="A2355" t="s">
        <v>460</v>
      </c>
      <c r="B2355" t="s">
        <v>27</v>
      </c>
      <c r="C2355" t="s">
        <v>534</v>
      </c>
      <c r="D2355" t="s">
        <v>29</v>
      </c>
      <c r="E2355" t="s">
        <v>532</v>
      </c>
      <c r="F2355" t="s">
        <v>19</v>
      </c>
      <c r="G2355" t="s">
        <v>20</v>
      </c>
      <c r="H2355">
        <v>78.27</v>
      </c>
      <c r="I2355">
        <v>5000</v>
      </c>
      <c r="J2355">
        <v>391350</v>
      </c>
      <c r="K2355">
        <v>438456.01679999998</v>
      </c>
      <c r="L2355">
        <v>45.81</v>
      </c>
      <c r="M2355">
        <v>4.99</v>
      </c>
      <c r="N2355">
        <v>232074.23999999999</v>
      </c>
    </row>
    <row r="2356" spans="1:14" x14ac:dyDescent="0.3">
      <c r="A2356" t="s">
        <v>460</v>
      </c>
      <c r="B2356" t="s">
        <v>31</v>
      </c>
      <c r="C2356" t="s">
        <v>534</v>
      </c>
      <c r="D2356" t="s">
        <v>29</v>
      </c>
      <c r="E2356" t="s">
        <v>532</v>
      </c>
      <c r="F2356" t="s">
        <v>19</v>
      </c>
      <c r="G2356" t="s">
        <v>20</v>
      </c>
      <c r="H2356">
        <v>2223.73</v>
      </c>
      <c r="I2356">
        <v>5000</v>
      </c>
      <c r="J2356">
        <v>11118650</v>
      </c>
      <c r="K2356">
        <v>12235940.9012</v>
      </c>
      <c r="L2356">
        <v>1439.44</v>
      </c>
      <c r="M2356">
        <v>63.25</v>
      </c>
      <c r="N2356">
        <v>7564135.0899999999</v>
      </c>
    </row>
    <row r="2357" spans="1:14" x14ac:dyDescent="0.3">
      <c r="A2357" t="s">
        <v>460</v>
      </c>
      <c r="B2357" t="s">
        <v>33</v>
      </c>
      <c r="C2357" t="s">
        <v>534</v>
      </c>
      <c r="D2357" t="s">
        <v>29</v>
      </c>
      <c r="E2357" t="s">
        <v>532</v>
      </c>
      <c r="F2357" t="s">
        <v>19</v>
      </c>
      <c r="G2357" t="s">
        <v>20</v>
      </c>
      <c r="H2357">
        <v>6.92</v>
      </c>
      <c r="I2357">
        <v>65000</v>
      </c>
      <c r="J2357">
        <v>449800</v>
      </c>
      <c r="K2357">
        <v>515697.84519999998</v>
      </c>
      <c r="L2357">
        <v>4.38</v>
      </c>
      <c r="M2357">
        <v>0.55000000000000004</v>
      </c>
      <c r="N2357">
        <v>275540</v>
      </c>
    </row>
    <row r="2358" spans="1:14" x14ac:dyDescent="0.3">
      <c r="A2358" t="s">
        <v>460</v>
      </c>
      <c r="B2358" t="s">
        <v>34</v>
      </c>
      <c r="C2358" t="s">
        <v>534</v>
      </c>
      <c r="D2358" t="s">
        <v>29</v>
      </c>
      <c r="E2358" t="s">
        <v>532</v>
      </c>
      <c r="F2358" t="s">
        <v>19</v>
      </c>
      <c r="G2358" t="s">
        <v>20</v>
      </c>
      <c r="H2358">
        <v>21346.62</v>
      </c>
      <c r="I2358">
        <v>1</v>
      </c>
      <c r="J2358">
        <v>21346.62</v>
      </c>
      <c r="K2358">
        <v>21346.62</v>
      </c>
      <c r="L2358">
        <v>0</v>
      </c>
      <c r="M2358">
        <v>0.25</v>
      </c>
      <c r="N2358">
        <v>-383.6</v>
      </c>
    </row>
    <row r="2359" spans="1:14" x14ac:dyDescent="0.3">
      <c r="A2359" t="s">
        <v>460</v>
      </c>
      <c r="B2359" t="s">
        <v>15</v>
      </c>
      <c r="C2359" t="s">
        <v>535</v>
      </c>
      <c r="D2359" t="s">
        <v>29</v>
      </c>
      <c r="E2359" t="s">
        <v>532</v>
      </c>
      <c r="F2359" t="s">
        <v>19</v>
      </c>
      <c r="G2359" t="s">
        <v>20</v>
      </c>
      <c r="H2359">
        <v>14784.38</v>
      </c>
      <c r="I2359">
        <v>1</v>
      </c>
      <c r="J2359">
        <v>14784.38</v>
      </c>
      <c r="K2359">
        <v>14784.38</v>
      </c>
      <c r="L2359">
        <v>2100</v>
      </c>
      <c r="M2359">
        <v>0</v>
      </c>
      <c r="N2359">
        <v>2100</v>
      </c>
    </row>
    <row r="2360" spans="1:14" x14ac:dyDescent="0.3">
      <c r="A2360" t="s">
        <v>460</v>
      </c>
      <c r="B2360" t="s">
        <v>27</v>
      </c>
      <c r="C2360" t="s">
        <v>535</v>
      </c>
      <c r="D2360" t="s">
        <v>29</v>
      </c>
      <c r="E2360" t="s">
        <v>532</v>
      </c>
      <c r="F2360" t="s">
        <v>19</v>
      </c>
      <c r="G2360" t="s">
        <v>20</v>
      </c>
      <c r="H2360">
        <v>114.95</v>
      </c>
      <c r="I2360">
        <v>5000</v>
      </c>
      <c r="J2360">
        <v>574750</v>
      </c>
      <c r="K2360">
        <v>643931.50800000003</v>
      </c>
      <c r="L2360">
        <v>17.21</v>
      </c>
      <c r="M2360">
        <v>0</v>
      </c>
      <c r="N2360">
        <v>95430.89</v>
      </c>
    </row>
    <row r="2361" spans="1:14" x14ac:dyDescent="0.3">
      <c r="A2361" t="s">
        <v>460</v>
      </c>
      <c r="B2361" t="s">
        <v>31</v>
      </c>
      <c r="C2361" t="s">
        <v>535</v>
      </c>
      <c r="D2361" t="s">
        <v>29</v>
      </c>
      <c r="E2361" t="s">
        <v>532</v>
      </c>
      <c r="F2361" t="s">
        <v>19</v>
      </c>
      <c r="G2361" t="s">
        <v>20</v>
      </c>
      <c r="H2361">
        <v>5799.4</v>
      </c>
      <c r="I2361">
        <v>5000</v>
      </c>
      <c r="J2361">
        <v>28997000</v>
      </c>
      <c r="K2361">
        <v>31910850.535999998</v>
      </c>
      <c r="L2361">
        <v>3338.65</v>
      </c>
      <c r="M2361">
        <v>73.98</v>
      </c>
      <c r="N2361">
        <v>18020891.5</v>
      </c>
    </row>
    <row r="2362" spans="1:14" x14ac:dyDescent="0.3">
      <c r="A2362" t="s">
        <v>460</v>
      </c>
      <c r="B2362" t="s">
        <v>33</v>
      </c>
      <c r="C2362" t="s">
        <v>535</v>
      </c>
      <c r="D2362" t="s">
        <v>29</v>
      </c>
      <c r="E2362" t="s">
        <v>532</v>
      </c>
      <c r="F2362" t="s">
        <v>19</v>
      </c>
      <c r="G2362" t="s">
        <v>20</v>
      </c>
      <c r="H2362">
        <v>10.56</v>
      </c>
      <c r="I2362">
        <v>65000</v>
      </c>
      <c r="J2362">
        <v>686400</v>
      </c>
      <c r="K2362">
        <v>786960.87360000005</v>
      </c>
      <c r="L2362">
        <v>12.33</v>
      </c>
      <c r="M2362">
        <v>0</v>
      </c>
      <c r="N2362">
        <v>925560</v>
      </c>
    </row>
    <row r="2363" spans="1:14" x14ac:dyDescent="0.3">
      <c r="A2363" t="s">
        <v>460</v>
      </c>
      <c r="B2363" t="s">
        <v>34</v>
      </c>
      <c r="C2363" t="s">
        <v>535</v>
      </c>
      <c r="D2363" t="s">
        <v>29</v>
      </c>
      <c r="E2363" t="s">
        <v>532</v>
      </c>
      <c r="F2363" t="s">
        <v>19</v>
      </c>
      <c r="G2363" t="s">
        <v>20</v>
      </c>
      <c r="H2363">
        <v>42916.959999999999</v>
      </c>
      <c r="I2363">
        <v>1</v>
      </c>
      <c r="J2363">
        <v>42916.959999999999</v>
      </c>
      <c r="K2363">
        <v>42916.959999999999</v>
      </c>
      <c r="L2363">
        <v>0</v>
      </c>
      <c r="M2363">
        <v>1.04</v>
      </c>
      <c r="N2363">
        <v>0</v>
      </c>
    </row>
    <row r="2364" spans="1:14" x14ac:dyDescent="0.3">
      <c r="A2364" t="s">
        <v>460</v>
      </c>
      <c r="B2364" t="s">
        <v>15</v>
      </c>
      <c r="C2364" t="s">
        <v>536</v>
      </c>
      <c r="D2364" t="s">
        <v>29</v>
      </c>
      <c r="E2364" t="s">
        <v>532</v>
      </c>
      <c r="F2364" t="s">
        <v>19</v>
      </c>
      <c r="G2364" t="s">
        <v>20</v>
      </c>
      <c r="H2364">
        <v>17033.75</v>
      </c>
      <c r="I2364">
        <v>1</v>
      </c>
      <c r="J2364">
        <v>17033.75</v>
      </c>
      <c r="K2364">
        <v>17033.75</v>
      </c>
      <c r="L2364">
        <v>12150</v>
      </c>
      <c r="M2364">
        <v>0</v>
      </c>
      <c r="N2364">
        <v>12150</v>
      </c>
    </row>
    <row r="2365" spans="1:14" x14ac:dyDescent="0.3">
      <c r="A2365" t="s">
        <v>460</v>
      </c>
      <c r="B2365" t="s">
        <v>27</v>
      </c>
      <c r="C2365" t="s">
        <v>536</v>
      </c>
      <c r="D2365" t="s">
        <v>29</v>
      </c>
      <c r="E2365" t="s">
        <v>532</v>
      </c>
      <c r="F2365" t="s">
        <v>19</v>
      </c>
      <c r="G2365" t="s">
        <v>20</v>
      </c>
      <c r="H2365">
        <v>78.27</v>
      </c>
      <c r="I2365">
        <v>5000</v>
      </c>
      <c r="J2365">
        <v>391350</v>
      </c>
      <c r="K2365">
        <v>438456.01679999998</v>
      </c>
      <c r="L2365">
        <v>44.94</v>
      </c>
      <c r="M2365">
        <v>0.19</v>
      </c>
      <c r="N2365">
        <v>255940</v>
      </c>
    </row>
    <row r="2366" spans="1:14" x14ac:dyDescent="0.3">
      <c r="A2366" t="s">
        <v>460</v>
      </c>
      <c r="B2366" t="s">
        <v>31</v>
      </c>
      <c r="C2366" t="s">
        <v>536</v>
      </c>
      <c r="D2366" t="s">
        <v>29</v>
      </c>
      <c r="E2366" t="s">
        <v>532</v>
      </c>
      <c r="F2366" t="s">
        <v>19</v>
      </c>
      <c r="G2366" t="s">
        <v>20</v>
      </c>
      <c r="H2366">
        <v>2223.73</v>
      </c>
      <c r="I2366">
        <v>5000</v>
      </c>
      <c r="J2366">
        <v>11118650</v>
      </c>
      <c r="K2366">
        <v>12235940.9012</v>
      </c>
      <c r="L2366">
        <v>1369.32</v>
      </c>
      <c r="M2366">
        <v>49.9</v>
      </c>
      <c r="N2366">
        <v>7269087.2000000002</v>
      </c>
    </row>
    <row r="2367" spans="1:14" x14ac:dyDescent="0.3">
      <c r="A2367" t="s">
        <v>460</v>
      </c>
      <c r="B2367" t="s">
        <v>33</v>
      </c>
      <c r="C2367" t="s">
        <v>536</v>
      </c>
      <c r="D2367" t="s">
        <v>29</v>
      </c>
      <c r="E2367" t="s">
        <v>532</v>
      </c>
      <c r="F2367" t="s">
        <v>19</v>
      </c>
      <c r="G2367" t="s">
        <v>20</v>
      </c>
      <c r="H2367">
        <v>6.92</v>
      </c>
      <c r="I2367">
        <v>65000</v>
      </c>
      <c r="J2367">
        <v>449800</v>
      </c>
      <c r="K2367">
        <v>515697.84519999998</v>
      </c>
      <c r="L2367">
        <v>5.32</v>
      </c>
      <c r="M2367">
        <v>0.03</v>
      </c>
      <c r="N2367">
        <v>383110</v>
      </c>
    </row>
    <row r="2368" spans="1:14" x14ac:dyDescent="0.3">
      <c r="A2368" t="s">
        <v>460</v>
      </c>
      <c r="B2368" t="s">
        <v>34</v>
      </c>
      <c r="C2368" t="s">
        <v>536</v>
      </c>
      <c r="D2368" t="s">
        <v>29</v>
      </c>
      <c r="E2368" t="s">
        <v>532</v>
      </c>
      <c r="F2368" t="s">
        <v>19</v>
      </c>
      <c r="G2368" t="s">
        <v>20</v>
      </c>
      <c r="H2368">
        <v>21346.62</v>
      </c>
      <c r="I2368">
        <v>1</v>
      </c>
      <c r="J2368">
        <v>21346.62</v>
      </c>
      <c r="K2368">
        <v>21346.62</v>
      </c>
      <c r="L2368">
        <v>0</v>
      </c>
      <c r="M2368">
        <v>0.22</v>
      </c>
      <c r="N2368">
        <v>-288.2</v>
      </c>
    </row>
    <row r="2369" spans="1:14" x14ac:dyDescent="0.3">
      <c r="A2369" t="s">
        <v>460</v>
      </c>
      <c r="B2369" t="s">
        <v>15</v>
      </c>
      <c r="C2369" t="s">
        <v>537</v>
      </c>
      <c r="D2369" t="s">
        <v>29</v>
      </c>
      <c r="E2369" t="s">
        <v>532</v>
      </c>
      <c r="F2369" t="s">
        <v>19</v>
      </c>
      <c r="G2369" t="s">
        <v>20</v>
      </c>
      <c r="H2369">
        <v>17033.75</v>
      </c>
      <c r="I2369">
        <v>1</v>
      </c>
      <c r="J2369">
        <v>17033.75</v>
      </c>
      <c r="K2369">
        <v>17033.75</v>
      </c>
      <c r="L2369">
        <v>6140</v>
      </c>
      <c r="M2369">
        <v>0</v>
      </c>
      <c r="N2369">
        <v>6140</v>
      </c>
    </row>
    <row r="2370" spans="1:14" x14ac:dyDescent="0.3">
      <c r="A2370" t="s">
        <v>460</v>
      </c>
      <c r="B2370" t="s">
        <v>27</v>
      </c>
      <c r="C2370" t="s">
        <v>537</v>
      </c>
      <c r="D2370" t="s">
        <v>29</v>
      </c>
      <c r="E2370" t="s">
        <v>532</v>
      </c>
      <c r="F2370" t="s">
        <v>19</v>
      </c>
      <c r="G2370" t="s">
        <v>20</v>
      </c>
      <c r="H2370">
        <v>78.27</v>
      </c>
      <c r="I2370">
        <v>5000</v>
      </c>
      <c r="J2370">
        <v>391350</v>
      </c>
      <c r="K2370">
        <v>438456.01679999998</v>
      </c>
      <c r="L2370">
        <v>8.91</v>
      </c>
      <c r="M2370">
        <v>0</v>
      </c>
      <c r="N2370">
        <v>49095</v>
      </c>
    </row>
    <row r="2371" spans="1:14" x14ac:dyDescent="0.3">
      <c r="A2371" t="s">
        <v>460</v>
      </c>
      <c r="B2371" t="s">
        <v>31</v>
      </c>
      <c r="C2371" t="s">
        <v>537</v>
      </c>
      <c r="D2371" t="s">
        <v>29</v>
      </c>
      <c r="E2371" t="s">
        <v>532</v>
      </c>
      <c r="F2371" t="s">
        <v>19</v>
      </c>
      <c r="G2371" t="s">
        <v>20</v>
      </c>
      <c r="H2371">
        <v>2223.73</v>
      </c>
      <c r="I2371">
        <v>5000</v>
      </c>
      <c r="J2371">
        <v>11118650</v>
      </c>
      <c r="K2371">
        <v>12235940.9012</v>
      </c>
      <c r="L2371">
        <v>863.84</v>
      </c>
      <c r="M2371">
        <v>22.33</v>
      </c>
      <c r="N2371">
        <v>4659119.55</v>
      </c>
    </row>
    <row r="2372" spans="1:14" x14ac:dyDescent="0.3">
      <c r="A2372" t="s">
        <v>460</v>
      </c>
      <c r="B2372" t="s">
        <v>33</v>
      </c>
      <c r="C2372" t="s">
        <v>537</v>
      </c>
      <c r="D2372" t="s">
        <v>29</v>
      </c>
      <c r="E2372" t="s">
        <v>532</v>
      </c>
      <c r="F2372" t="s">
        <v>19</v>
      </c>
      <c r="G2372" t="s">
        <v>20</v>
      </c>
      <c r="H2372">
        <v>6.92</v>
      </c>
      <c r="I2372">
        <v>65000</v>
      </c>
      <c r="J2372">
        <v>449800</v>
      </c>
      <c r="K2372">
        <v>515697.84519999998</v>
      </c>
      <c r="L2372">
        <v>0.81</v>
      </c>
      <c r="M2372">
        <v>0</v>
      </c>
      <c r="N2372">
        <v>58460</v>
      </c>
    </row>
    <row r="2373" spans="1:14" x14ac:dyDescent="0.3">
      <c r="A2373" t="s">
        <v>460</v>
      </c>
      <c r="B2373" t="s">
        <v>34</v>
      </c>
      <c r="C2373" t="s">
        <v>537</v>
      </c>
      <c r="D2373" t="s">
        <v>29</v>
      </c>
      <c r="E2373" t="s">
        <v>532</v>
      </c>
      <c r="F2373" t="s">
        <v>19</v>
      </c>
      <c r="G2373" t="s">
        <v>20</v>
      </c>
      <c r="H2373">
        <v>21346.62</v>
      </c>
      <c r="I2373">
        <v>1</v>
      </c>
      <c r="J2373">
        <v>21346.62</v>
      </c>
      <c r="K2373">
        <v>21346.62</v>
      </c>
      <c r="L2373">
        <v>0</v>
      </c>
      <c r="M2373">
        <v>0</v>
      </c>
      <c r="N2373">
        <v>0</v>
      </c>
    </row>
    <row r="2374" spans="1:14" x14ac:dyDescent="0.3">
      <c r="A2374" t="s">
        <v>460</v>
      </c>
      <c r="B2374" t="s">
        <v>15</v>
      </c>
      <c r="C2374" t="s">
        <v>538</v>
      </c>
      <c r="D2374" t="s">
        <v>29</v>
      </c>
      <c r="E2374" t="s">
        <v>532</v>
      </c>
      <c r="F2374" t="s">
        <v>19</v>
      </c>
      <c r="G2374" t="s">
        <v>20</v>
      </c>
      <c r="H2374">
        <v>17033.75</v>
      </c>
      <c r="I2374">
        <v>1</v>
      </c>
      <c r="J2374">
        <v>17033.75</v>
      </c>
      <c r="K2374">
        <v>17033.75</v>
      </c>
      <c r="L2374">
        <v>6080</v>
      </c>
      <c r="M2374">
        <v>0</v>
      </c>
      <c r="N2374">
        <v>6080</v>
      </c>
    </row>
    <row r="2375" spans="1:14" x14ac:dyDescent="0.3">
      <c r="A2375" t="s">
        <v>460</v>
      </c>
      <c r="B2375" t="s">
        <v>27</v>
      </c>
      <c r="C2375" t="s">
        <v>538</v>
      </c>
      <c r="D2375" t="s">
        <v>29</v>
      </c>
      <c r="E2375" t="s">
        <v>532</v>
      </c>
      <c r="F2375" t="s">
        <v>19</v>
      </c>
      <c r="G2375" t="s">
        <v>20</v>
      </c>
      <c r="H2375">
        <v>78.27</v>
      </c>
      <c r="I2375">
        <v>5000</v>
      </c>
      <c r="J2375">
        <v>391350</v>
      </c>
      <c r="K2375">
        <v>438456.01679999998</v>
      </c>
      <c r="L2375">
        <v>73.930000000000007</v>
      </c>
      <c r="M2375">
        <v>8.06</v>
      </c>
      <c r="N2375">
        <v>378614</v>
      </c>
    </row>
    <row r="2376" spans="1:14" x14ac:dyDescent="0.3">
      <c r="A2376" t="s">
        <v>460</v>
      </c>
      <c r="B2376" t="s">
        <v>31</v>
      </c>
      <c r="C2376" t="s">
        <v>538</v>
      </c>
      <c r="D2376" t="s">
        <v>29</v>
      </c>
      <c r="E2376" t="s">
        <v>532</v>
      </c>
      <c r="F2376" t="s">
        <v>19</v>
      </c>
      <c r="G2376" t="s">
        <v>20</v>
      </c>
      <c r="H2376">
        <v>2223.73</v>
      </c>
      <c r="I2376">
        <v>5000</v>
      </c>
      <c r="J2376">
        <v>11118650</v>
      </c>
      <c r="K2376">
        <v>12235940.9012</v>
      </c>
      <c r="L2376">
        <v>2023.06</v>
      </c>
      <c r="M2376">
        <v>71.06</v>
      </c>
      <c r="N2376">
        <v>10730585.5</v>
      </c>
    </row>
    <row r="2377" spans="1:14" x14ac:dyDescent="0.3">
      <c r="A2377" t="s">
        <v>460</v>
      </c>
      <c r="B2377" t="s">
        <v>33</v>
      </c>
      <c r="C2377" t="s">
        <v>538</v>
      </c>
      <c r="D2377" t="s">
        <v>29</v>
      </c>
      <c r="E2377" t="s">
        <v>532</v>
      </c>
      <c r="F2377" t="s">
        <v>19</v>
      </c>
      <c r="G2377" t="s">
        <v>20</v>
      </c>
      <c r="H2377">
        <v>6.92</v>
      </c>
      <c r="I2377">
        <v>65000</v>
      </c>
      <c r="J2377">
        <v>449800</v>
      </c>
      <c r="K2377">
        <v>515697.84519999998</v>
      </c>
      <c r="L2377">
        <v>7</v>
      </c>
      <c r="M2377">
        <v>1.08</v>
      </c>
      <c r="N2377">
        <v>428370</v>
      </c>
    </row>
    <row r="2378" spans="1:14" x14ac:dyDescent="0.3">
      <c r="A2378" t="s">
        <v>460</v>
      </c>
      <c r="B2378" t="s">
        <v>34</v>
      </c>
      <c r="C2378" t="s">
        <v>538</v>
      </c>
      <c r="D2378" t="s">
        <v>29</v>
      </c>
      <c r="E2378" t="s">
        <v>532</v>
      </c>
      <c r="F2378" t="s">
        <v>19</v>
      </c>
      <c r="G2378" t="s">
        <v>20</v>
      </c>
      <c r="H2378">
        <v>21346.62</v>
      </c>
      <c r="I2378">
        <v>1</v>
      </c>
      <c r="J2378">
        <v>21346.62</v>
      </c>
      <c r="K2378">
        <v>21346.62</v>
      </c>
      <c r="L2378">
        <v>0</v>
      </c>
      <c r="M2378">
        <v>2.6</v>
      </c>
      <c r="N2378">
        <v>-2556.6999999999998</v>
      </c>
    </row>
    <row r="2379" spans="1:14" x14ac:dyDescent="0.3">
      <c r="A2379" t="s">
        <v>460</v>
      </c>
      <c r="B2379" t="s">
        <v>15</v>
      </c>
      <c r="C2379" t="s">
        <v>539</v>
      </c>
      <c r="D2379" t="s">
        <v>64</v>
      </c>
      <c r="E2379" t="s">
        <v>532</v>
      </c>
      <c r="F2379" t="s">
        <v>19</v>
      </c>
      <c r="G2379" t="s">
        <v>20</v>
      </c>
      <c r="H2379">
        <v>20906.830000000002</v>
      </c>
      <c r="I2379">
        <v>1</v>
      </c>
      <c r="J2379">
        <v>20906.830000000002</v>
      </c>
      <c r="K2379">
        <v>20906.830000000002</v>
      </c>
      <c r="L2379">
        <v>17760</v>
      </c>
      <c r="M2379">
        <v>0</v>
      </c>
      <c r="N2379">
        <v>17760</v>
      </c>
    </row>
    <row r="2380" spans="1:14" x14ac:dyDescent="0.3">
      <c r="A2380" t="s">
        <v>460</v>
      </c>
      <c r="B2380" t="s">
        <v>27</v>
      </c>
      <c r="C2380" t="s">
        <v>539</v>
      </c>
      <c r="D2380" t="s">
        <v>64</v>
      </c>
      <c r="E2380" t="s">
        <v>532</v>
      </c>
      <c r="F2380" t="s">
        <v>19</v>
      </c>
      <c r="G2380" t="s">
        <v>20</v>
      </c>
      <c r="H2380">
        <v>96.06</v>
      </c>
      <c r="I2380">
        <v>5000</v>
      </c>
      <c r="J2380">
        <v>480300</v>
      </c>
      <c r="K2380">
        <v>538112.75040000002</v>
      </c>
      <c r="L2380">
        <v>95.57</v>
      </c>
      <c r="M2380">
        <v>1.24</v>
      </c>
      <c r="N2380">
        <v>541115.56999999995</v>
      </c>
    </row>
    <row r="2381" spans="1:14" x14ac:dyDescent="0.3">
      <c r="A2381" t="s">
        <v>460</v>
      </c>
      <c r="B2381" t="s">
        <v>31</v>
      </c>
      <c r="C2381" t="s">
        <v>539</v>
      </c>
      <c r="D2381" t="s">
        <v>64</v>
      </c>
      <c r="E2381" t="s">
        <v>532</v>
      </c>
      <c r="F2381" t="s">
        <v>19</v>
      </c>
      <c r="G2381" t="s">
        <v>20</v>
      </c>
      <c r="H2381">
        <v>2729.35</v>
      </c>
      <c r="I2381">
        <v>5000</v>
      </c>
      <c r="J2381">
        <v>13646750</v>
      </c>
      <c r="K2381">
        <v>15018084.614</v>
      </c>
      <c r="L2381">
        <v>1830.88</v>
      </c>
      <c r="M2381">
        <v>73.849999999999994</v>
      </c>
      <c r="N2381">
        <v>9694819.7400000002</v>
      </c>
    </row>
    <row r="2382" spans="1:14" x14ac:dyDescent="0.3">
      <c r="A2382" t="s">
        <v>460</v>
      </c>
      <c r="B2382" t="s">
        <v>33</v>
      </c>
      <c r="C2382" t="s">
        <v>539</v>
      </c>
      <c r="D2382" t="s">
        <v>64</v>
      </c>
      <c r="E2382" t="s">
        <v>532</v>
      </c>
      <c r="F2382" t="s">
        <v>19</v>
      </c>
      <c r="G2382" t="s">
        <v>20</v>
      </c>
      <c r="H2382">
        <v>8.49</v>
      </c>
      <c r="I2382">
        <v>65000</v>
      </c>
      <c r="J2382">
        <v>551850</v>
      </c>
      <c r="K2382">
        <v>632698.65689999994</v>
      </c>
      <c r="L2382">
        <v>10.98</v>
      </c>
      <c r="M2382">
        <v>0.08</v>
      </c>
      <c r="N2382">
        <v>780510</v>
      </c>
    </row>
    <row r="2383" spans="1:14" x14ac:dyDescent="0.3">
      <c r="A2383" t="s">
        <v>460</v>
      </c>
      <c r="B2383" t="s">
        <v>34</v>
      </c>
      <c r="C2383" t="s">
        <v>539</v>
      </c>
      <c r="D2383" t="s">
        <v>64</v>
      </c>
      <c r="E2383" t="s">
        <v>532</v>
      </c>
      <c r="F2383" t="s">
        <v>19</v>
      </c>
      <c r="G2383" t="s">
        <v>20</v>
      </c>
      <c r="H2383">
        <v>26200.34</v>
      </c>
      <c r="I2383">
        <v>1</v>
      </c>
      <c r="J2383">
        <v>26200.34</v>
      </c>
      <c r="K2383">
        <v>26200.34</v>
      </c>
      <c r="L2383">
        <v>0</v>
      </c>
      <c r="M2383">
        <v>0</v>
      </c>
      <c r="N2383">
        <v>0</v>
      </c>
    </row>
    <row r="2384" spans="1:14" x14ac:dyDescent="0.3">
      <c r="A2384" t="s">
        <v>460</v>
      </c>
      <c r="B2384" t="s">
        <v>15</v>
      </c>
      <c r="C2384" t="s">
        <v>540</v>
      </c>
      <c r="D2384" t="s">
        <v>29</v>
      </c>
      <c r="E2384" t="s">
        <v>532</v>
      </c>
      <c r="F2384" t="s">
        <v>19</v>
      </c>
      <c r="G2384" t="s">
        <v>20</v>
      </c>
      <c r="H2384">
        <v>17033.75</v>
      </c>
      <c r="I2384">
        <v>1</v>
      </c>
      <c r="J2384">
        <v>17033.75</v>
      </c>
      <c r="K2384">
        <v>17033.75</v>
      </c>
      <c r="L2384">
        <v>15250</v>
      </c>
      <c r="M2384">
        <v>0</v>
      </c>
      <c r="N2384">
        <v>11850</v>
      </c>
    </row>
    <row r="2385" spans="1:14" x14ac:dyDescent="0.3">
      <c r="A2385" t="s">
        <v>460</v>
      </c>
      <c r="B2385" t="s">
        <v>27</v>
      </c>
      <c r="C2385" t="s">
        <v>540</v>
      </c>
      <c r="D2385" t="s">
        <v>29</v>
      </c>
      <c r="E2385" t="s">
        <v>532</v>
      </c>
      <c r="F2385" t="s">
        <v>19</v>
      </c>
      <c r="G2385" t="s">
        <v>20</v>
      </c>
      <c r="H2385">
        <v>78.27</v>
      </c>
      <c r="I2385">
        <v>5000</v>
      </c>
      <c r="J2385">
        <v>391350</v>
      </c>
      <c r="K2385">
        <v>438456.01679999998</v>
      </c>
      <c r="L2385">
        <v>70.84</v>
      </c>
      <c r="M2385">
        <v>0</v>
      </c>
      <c r="N2385">
        <v>407780</v>
      </c>
    </row>
    <row r="2386" spans="1:14" x14ac:dyDescent="0.3">
      <c r="A2386" t="s">
        <v>460</v>
      </c>
      <c r="B2386" t="s">
        <v>31</v>
      </c>
      <c r="C2386" t="s">
        <v>540</v>
      </c>
      <c r="D2386" t="s">
        <v>29</v>
      </c>
      <c r="E2386" t="s">
        <v>532</v>
      </c>
      <c r="F2386" t="s">
        <v>19</v>
      </c>
      <c r="G2386" t="s">
        <v>20</v>
      </c>
      <c r="H2386">
        <v>2223.73</v>
      </c>
      <c r="I2386">
        <v>5000</v>
      </c>
      <c r="J2386">
        <v>11118650</v>
      </c>
      <c r="K2386">
        <v>12235940.9012</v>
      </c>
      <c r="L2386">
        <v>1563.64</v>
      </c>
      <c r="M2386">
        <v>60.04</v>
      </c>
      <c r="N2386">
        <v>8277332.5700000003</v>
      </c>
    </row>
    <row r="2387" spans="1:14" x14ac:dyDescent="0.3">
      <c r="A2387" t="s">
        <v>460</v>
      </c>
      <c r="B2387" t="s">
        <v>33</v>
      </c>
      <c r="C2387" t="s">
        <v>540</v>
      </c>
      <c r="D2387" t="s">
        <v>29</v>
      </c>
      <c r="E2387" t="s">
        <v>532</v>
      </c>
      <c r="F2387" t="s">
        <v>19</v>
      </c>
      <c r="G2387" t="s">
        <v>20</v>
      </c>
      <c r="H2387">
        <v>6.92</v>
      </c>
      <c r="I2387">
        <v>65000</v>
      </c>
      <c r="J2387">
        <v>449800</v>
      </c>
      <c r="K2387">
        <v>515697.84519999998</v>
      </c>
      <c r="L2387">
        <v>7.93</v>
      </c>
      <c r="M2387">
        <v>0</v>
      </c>
      <c r="N2387">
        <v>573440</v>
      </c>
    </row>
    <row r="2388" spans="1:14" x14ac:dyDescent="0.3">
      <c r="A2388" t="s">
        <v>460</v>
      </c>
      <c r="B2388" t="s">
        <v>34</v>
      </c>
      <c r="C2388" t="s">
        <v>540</v>
      </c>
      <c r="D2388" t="s">
        <v>29</v>
      </c>
      <c r="E2388" t="s">
        <v>532</v>
      </c>
      <c r="F2388" t="s">
        <v>19</v>
      </c>
      <c r="G2388" t="s">
        <v>20</v>
      </c>
      <c r="H2388">
        <v>21346.62</v>
      </c>
      <c r="I2388">
        <v>1</v>
      </c>
      <c r="J2388">
        <v>21346.62</v>
      </c>
      <c r="K2388">
        <v>21346.62</v>
      </c>
      <c r="L2388">
        <v>100</v>
      </c>
      <c r="M2388">
        <v>2.48</v>
      </c>
      <c r="N2388">
        <v>-1104.7</v>
      </c>
    </row>
    <row r="2389" spans="1:14" x14ac:dyDescent="0.3">
      <c r="A2389" t="s">
        <v>460</v>
      </c>
      <c r="B2389" t="s">
        <v>15</v>
      </c>
      <c r="C2389" t="s">
        <v>541</v>
      </c>
      <c r="D2389" t="s">
        <v>29</v>
      </c>
      <c r="E2389" t="s">
        <v>532</v>
      </c>
      <c r="F2389" t="s">
        <v>19</v>
      </c>
      <c r="G2389" t="s">
        <v>20</v>
      </c>
      <c r="H2389">
        <v>17033.75</v>
      </c>
      <c r="I2389">
        <v>1</v>
      </c>
      <c r="J2389">
        <v>17033.75</v>
      </c>
      <c r="K2389">
        <v>17033.75</v>
      </c>
      <c r="L2389">
        <v>13275</v>
      </c>
      <c r="M2389">
        <v>0</v>
      </c>
      <c r="N2389">
        <v>13275</v>
      </c>
    </row>
    <row r="2390" spans="1:14" x14ac:dyDescent="0.3">
      <c r="A2390" t="s">
        <v>460</v>
      </c>
      <c r="B2390" t="s">
        <v>27</v>
      </c>
      <c r="C2390" t="s">
        <v>541</v>
      </c>
      <c r="D2390" t="s">
        <v>29</v>
      </c>
      <c r="E2390" t="s">
        <v>532</v>
      </c>
      <c r="F2390" t="s">
        <v>19</v>
      </c>
      <c r="G2390" t="s">
        <v>20</v>
      </c>
      <c r="H2390">
        <v>78.27</v>
      </c>
      <c r="I2390">
        <v>5000</v>
      </c>
      <c r="J2390">
        <v>391350</v>
      </c>
      <c r="K2390">
        <v>438456.01679999998</v>
      </c>
      <c r="L2390">
        <v>52.33</v>
      </c>
      <c r="M2390">
        <v>0.38</v>
      </c>
      <c r="N2390">
        <v>288433.65999999997</v>
      </c>
    </row>
    <row r="2391" spans="1:14" x14ac:dyDescent="0.3">
      <c r="A2391" t="s">
        <v>460</v>
      </c>
      <c r="B2391" t="s">
        <v>31</v>
      </c>
      <c r="C2391" t="s">
        <v>541</v>
      </c>
      <c r="D2391" t="s">
        <v>29</v>
      </c>
      <c r="E2391" t="s">
        <v>532</v>
      </c>
      <c r="F2391" t="s">
        <v>19</v>
      </c>
      <c r="G2391" t="s">
        <v>20</v>
      </c>
      <c r="H2391">
        <v>2223.73</v>
      </c>
      <c r="I2391">
        <v>5000</v>
      </c>
      <c r="J2391">
        <v>11118650</v>
      </c>
      <c r="K2391">
        <v>12235940.9012</v>
      </c>
      <c r="L2391">
        <v>1628.11</v>
      </c>
      <c r="M2391">
        <v>55.94</v>
      </c>
      <c r="N2391">
        <v>8682959.8399999999</v>
      </c>
    </row>
    <row r="2392" spans="1:14" x14ac:dyDescent="0.3">
      <c r="A2392" t="s">
        <v>460</v>
      </c>
      <c r="B2392" t="s">
        <v>33</v>
      </c>
      <c r="C2392" t="s">
        <v>541</v>
      </c>
      <c r="D2392" t="s">
        <v>29</v>
      </c>
      <c r="E2392" t="s">
        <v>532</v>
      </c>
      <c r="F2392" t="s">
        <v>19</v>
      </c>
      <c r="G2392" t="s">
        <v>20</v>
      </c>
      <c r="H2392">
        <v>6.92</v>
      </c>
      <c r="I2392">
        <v>65000</v>
      </c>
      <c r="J2392">
        <v>449800</v>
      </c>
      <c r="K2392">
        <v>515697.84519999998</v>
      </c>
      <c r="L2392">
        <v>7.54</v>
      </c>
      <c r="M2392">
        <v>0.09</v>
      </c>
      <c r="N2392">
        <v>540680</v>
      </c>
    </row>
    <row r="2393" spans="1:14" x14ac:dyDescent="0.3">
      <c r="A2393" t="s">
        <v>460</v>
      </c>
      <c r="B2393" t="s">
        <v>34</v>
      </c>
      <c r="C2393" t="s">
        <v>541</v>
      </c>
      <c r="D2393" t="s">
        <v>29</v>
      </c>
      <c r="E2393" t="s">
        <v>532</v>
      </c>
      <c r="F2393" t="s">
        <v>19</v>
      </c>
      <c r="G2393" t="s">
        <v>20</v>
      </c>
      <c r="H2393">
        <v>21346.62</v>
      </c>
      <c r="I2393">
        <v>1</v>
      </c>
      <c r="J2393">
        <v>21346.62</v>
      </c>
      <c r="K2393">
        <v>21346.62</v>
      </c>
      <c r="L2393">
        <v>0</v>
      </c>
      <c r="M2393">
        <v>9.2200000000000006</v>
      </c>
      <c r="N2393">
        <v>-176.4</v>
      </c>
    </row>
    <row r="2394" spans="1:14" x14ac:dyDescent="0.3">
      <c r="A2394" t="s">
        <v>460</v>
      </c>
      <c r="B2394" t="s">
        <v>15</v>
      </c>
      <c r="C2394" t="s">
        <v>542</v>
      </c>
      <c r="D2394" t="s">
        <v>29</v>
      </c>
      <c r="E2394" t="s">
        <v>532</v>
      </c>
      <c r="F2394" t="s">
        <v>19</v>
      </c>
      <c r="G2394" t="s">
        <v>20</v>
      </c>
      <c r="H2394">
        <v>17033.75</v>
      </c>
      <c r="I2394">
        <v>1</v>
      </c>
      <c r="J2394">
        <v>17033.75</v>
      </c>
      <c r="K2394">
        <v>17033.75</v>
      </c>
      <c r="L2394">
        <v>21747</v>
      </c>
      <c r="M2394">
        <v>0</v>
      </c>
      <c r="N2394">
        <v>21747</v>
      </c>
    </row>
    <row r="2395" spans="1:14" x14ac:dyDescent="0.3">
      <c r="A2395" t="s">
        <v>460</v>
      </c>
      <c r="B2395" t="s">
        <v>27</v>
      </c>
      <c r="C2395" t="s">
        <v>542</v>
      </c>
      <c r="D2395" t="s">
        <v>29</v>
      </c>
      <c r="E2395" t="s">
        <v>532</v>
      </c>
      <c r="F2395" t="s">
        <v>19</v>
      </c>
      <c r="G2395" t="s">
        <v>20</v>
      </c>
      <c r="H2395">
        <v>78.27</v>
      </c>
      <c r="I2395">
        <v>5000</v>
      </c>
      <c r="J2395">
        <v>391350</v>
      </c>
      <c r="K2395">
        <v>438456.01679999998</v>
      </c>
      <c r="L2395">
        <v>47.75</v>
      </c>
      <c r="M2395">
        <v>0.91</v>
      </c>
      <c r="N2395">
        <v>266820.94</v>
      </c>
    </row>
    <row r="2396" spans="1:14" x14ac:dyDescent="0.3">
      <c r="A2396" t="s">
        <v>460</v>
      </c>
      <c r="B2396" t="s">
        <v>31</v>
      </c>
      <c r="C2396" t="s">
        <v>542</v>
      </c>
      <c r="D2396" t="s">
        <v>29</v>
      </c>
      <c r="E2396" t="s">
        <v>532</v>
      </c>
      <c r="F2396" t="s">
        <v>19</v>
      </c>
      <c r="G2396" t="s">
        <v>20</v>
      </c>
      <c r="H2396">
        <v>2223.73</v>
      </c>
      <c r="I2396">
        <v>5000</v>
      </c>
      <c r="J2396">
        <v>11118650</v>
      </c>
      <c r="K2396">
        <v>12235940.9012</v>
      </c>
      <c r="L2396">
        <v>1524.99</v>
      </c>
      <c r="M2396">
        <v>82.14</v>
      </c>
      <c r="N2396">
        <v>7956348.5899999999</v>
      </c>
    </row>
    <row r="2397" spans="1:14" x14ac:dyDescent="0.3">
      <c r="A2397" t="s">
        <v>460</v>
      </c>
      <c r="B2397" t="s">
        <v>33</v>
      </c>
      <c r="C2397" t="s">
        <v>542</v>
      </c>
      <c r="D2397" t="s">
        <v>29</v>
      </c>
      <c r="E2397" t="s">
        <v>532</v>
      </c>
      <c r="F2397" t="s">
        <v>19</v>
      </c>
      <c r="G2397" t="s">
        <v>20</v>
      </c>
      <c r="H2397">
        <v>6.92</v>
      </c>
      <c r="I2397">
        <v>65000</v>
      </c>
      <c r="J2397">
        <v>449800</v>
      </c>
      <c r="K2397">
        <v>515697.84519999998</v>
      </c>
      <c r="L2397">
        <v>5.77</v>
      </c>
      <c r="M2397">
        <v>0.17</v>
      </c>
      <c r="N2397">
        <v>417410</v>
      </c>
    </row>
    <row r="2398" spans="1:14" x14ac:dyDescent="0.3">
      <c r="A2398" t="s">
        <v>460</v>
      </c>
      <c r="B2398" t="s">
        <v>34</v>
      </c>
      <c r="C2398" t="s">
        <v>542</v>
      </c>
      <c r="D2398" t="s">
        <v>29</v>
      </c>
      <c r="E2398" t="s">
        <v>532</v>
      </c>
      <c r="F2398" t="s">
        <v>19</v>
      </c>
      <c r="G2398" t="s">
        <v>20</v>
      </c>
      <c r="H2398">
        <v>21346.62</v>
      </c>
      <c r="I2398">
        <v>1</v>
      </c>
      <c r="J2398">
        <v>21346.62</v>
      </c>
      <c r="K2398">
        <v>21346.62</v>
      </c>
      <c r="L2398">
        <v>0</v>
      </c>
      <c r="M2398">
        <v>3.96</v>
      </c>
      <c r="N2398">
        <v>-2037.7</v>
      </c>
    </row>
    <row r="2399" spans="1:14" x14ac:dyDescent="0.3">
      <c r="A2399" t="s">
        <v>460</v>
      </c>
      <c r="B2399" t="s">
        <v>15</v>
      </c>
      <c r="C2399" t="s">
        <v>543</v>
      </c>
      <c r="D2399" t="s">
        <v>17</v>
      </c>
      <c r="E2399" t="s">
        <v>544</v>
      </c>
      <c r="F2399" t="s">
        <v>19</v>
      </c>
      <c r="G2399" t="s">
        <v>20</v>
      </c>
      <c r="H2399">
        <v>29398.95</v>
      </c>
      <c r="I2399">
        <v>1</v>
      </c>
      <c r="J2399">
        <v>29398.95</v>
      </c>
      <c r="K2399">
        <v>29398.95</v>
      </c>
      <c r="L2399">
        <v>0</v>
      </c>
      <c r="M2399">
        <v>0</v>
      </c>
      <c r="N2399">
        <v>0</v>
      </c>
    </row>
    <row r="2400" spans="1:14" x14ac:dyDescent="0.3">
      <c r="A2400" t="s">
        <v>460</v>
      </c>
      <c r="B2400" t="s">
        <v>23</v>
      </c>
      <c r="C2400" t="s">
        <v>543</v>
      </c>
      <c r="D2400" t="s">
        <v>17</v>
      </c>
      <c r="E2400" t="s">
        <v>544</v>
      </c>
      <c r="F2400" t="s">
        <v>19</v>
      </c>
      <c r="G2400" t="s">
        <v>20</v>
      </c>
      <c r="H2400">
        <v>741973.29</v>
      </c>
      <c r="I2400">
        <v>1</v>
      </c>
      <c r="J2400">
        <v>741973.29</v>
      </c>
      <c r="K2400">
        <v>741973.29</v>
      </c>
      <c r="L2400">
        <v>580641</v>
      </c>
      <c r="M2400">
        <v>0</v>
      </c>
      <c r="N2400">
        <v>578565</v>
      </c>
    </row>
    <row r="2401" spans="1:14" x14ac:dyDescent="0.3">
      <c r="A2401" t="s">
        <v>460</v>
      </c>
      <c r="B2401" t="s">
        <v>15</v>
      </c>
      <c r="C2401" t="s">
        <v>545</v>
      </c>
      <c r="D2401" t="s">
        <v>17</v>
      </c>
      <c r="E2401" t="s">
        <v>544</v>
      </c>
      <c r="F2401" t="s">
        <v>19</v>
      </c>
      <c r="G2401" t="s">
        <v>20</v>
      </c>
      <c r="H2401">
        <v>29398.95</v>
      </c>
      <c r="I2401">
        <v>1</v>
      </c>
      <c r="J2401">
        <v>29398.95</v>
      </c>
      <c r="K2401">
        <v>29398.95</v>
      </c>
      <c r="L2401">
        <v>0</v>
      </c>
      <c r="M2401">
        <v>0</v>
      </c>
      <c r="N2401">
        <v>-7770</v>
      </c>
    </row>
    <row r="2402" spans="1:14" x14ac:dyDescent="0.3">
      <c r="A2402" t="s">
        <v>460</v>
      </c>
      <c r="B2402" t="s">
        <v>23</v>
      </c>
      <c r="C2402" t="s">
        <v>545</v>
      </c>
      <c r="D2402" t="s">
        <v>17</v>
      </c>
      <c r="E2402" t="s">
        <v>544</v>
      </c>
      <c r="F2402" t="s">
        <v>19</v>
      </c>
      <c r="G2402" t="s">
        <v>20</v>
      </c>
      <c r="H2402">
        <v>741973.29</v>
      </c>
      <c r="I2402">
        <v>1</v>
      </c>
      <c r="J2402">
        <v>741973.29</v>
      </c>
      <c r="K2402">
        <v>741973.29</v>
      </c>
      <c r="L2402">
        <v>393424</v>
      </c>
      <c r="M2402">
        <v>0</v>
      </c>
      <c r="N2402">
        <v>392824</v>
      </c>
    </row>
    <row r="2403" spans="1:14" x14ac:dyDescent="0.3">
      <c r="A2403" t="s">
        <v>460</v>
      </c>
      <c r="B2403" t="s">
        <v>15</v>
      </c>
      <c r="C2403" t="s">
        <v>546</v>
      </c>
      <c r="D2403" t="s">
        <v>29</v>
      </c>
      <c r="E2403" t="s">
        <v>544</v>
      </c>
      <c r="F2403" t="s">
        <v>19</v>
      </c>
      <c r="G2403" t="s">
        <v>20</v>
      </c>
      <c r="H2403">
        <v>46202.13</v>
      </c>
      <c r="I2403">
        <v>1</v>
      </c>
      <c r="J2403">
        <v>46202.13</v>
      </c>
      <c r="K2403">
        <v>46202.13</v>
      </c>
      <c r="L2403">
        <v>0</v>
      </c>
      <c r="M2403">
        <v>0</v>
      </c>
      <c r="N2403">
        <v>0</v>
      </c>
    </row>
    <row r="2404" spans="1:14" x14ac:dyDescent="0.3">
      <c r="A2404" t="s">
        <v>460</v>
      </c>
      <c r="B2404" t="s">
        <v>23</v>
      </c>
      <c r="C2404" t="s">
        <v>546</v>
      </c>
      <c r="D2404" t="s">
        <v>29</v>
      </c>
      <c r="E2404" t="s">
        <v>544</v>
      </c>
      <c r="F2404" t="s">
        <v>19</v>
      </c>
      <c r="G2404" t="s">
        <v>20</v>
      </c>
      <c r="H2404">
        <v>1166053.44</v>
      </c>
      <c r="I2404">
        <v>1</v>
      </c>
      <c r="J2404">
        <v>1166053.44</v>
      </c>
      <c r="K2404">
        <v>1166053.44</v>
      </c>
      <c r="L2404">
        <v>632604</v>
      </c>
      <c r="M2404">
        <v>0</v>
      </c>
      <c r="N2404">
        <v>625004</v>
      </c>
    </row>
    <row r="2405" spans="1:14" x14ac:dyDescent="0.3">
      <c r="A2405" t="s">
        <v>460</v>
      </c>
      <c r="B2405" t="s">
        <v>34</v>
      </c>
      <c r="C2405" t="s">
        <v>547</v>
      </c>
      <c r="D2405" t="s">
        <v>29</v>
      </c>
      <c r="E2405" t="s">
        <v>548</v>
      </c>
      <c r="F2405" t="s">
        <v>19</v>
      </c>
      <c r="G2405" t="s">
        <v>20</v>
      </c>
      <c r="H2405">
        <v>2092000</v>
      </c>
      <c r="I2405">
        <v>1</v>
      </c>
      <c r="J2405">
        <v>2092000</v>
      </c>
      <c r="K2405">
        <v>2092000</v>
      </c>
      <c r="L2405">
        <v>2408266</v>
      </c>
      <c r="M2405">
        <v>21.83</v>
      </c>
      <c r="N2405">
        <v>2361016</v>
      </c>
    </row>
    <row r="2406" spans="1:14" x14ac:dyDescent="0.3">
      <c r="A2406" t="s">
        <v>460</v>
      </c>
      <c r="B2406" t="s">
        <v>27</v>
      </c>
      <c r="C2406" t="s">
        <v>549</v>
      </c>
      <c r="D2406" t="s">
        <v>29</v>
      </c>
      <c r="E2406" t="s">
        <v>550</v>
      </c>
      <c r="F2406" t="s">
        <v>19</v>
      </c>
      <c r="G2406" t="s">
        <v>20</v>
      </c>
      <c r="H2406">
        <v>491.16</v>
      </c>
      <c r="I2406">
        <v>5000</v>
      </c>
      <c r="J2406">
        <v>2455800</v>
      </c>
      <c r="K2406">
        <v>2751399.7344</v>
      </c>
      <c r="L2406">
        <v>267.72000000000003</v>
      </c>
      <c r="M2406">
        <v>3.22</v>
      </c>
      <c r="N2406">
        <v>1441602</v>
      </c>
    </row>
    <row r="2407" spans="1:14" x14ac:dyDescent="0.3">
      <c r="A2407" t="s">
        <v>460</v>
      </c>
      <c r="B2407" t="s">
        <v>33</v>
      </c>
      <c r="C2407" t="s">
        <v>549</v>
      </c>
      <c r="D2407" t="s">
        <v>29</v>
      </c>
      <c r="E2407" t="s">
        <v>550</v>
      </c>
      <c r="F2407" t="s">
        <v>19</v>
      </c>
      <c r="G2407" t="s">
        <v>20</v>
      </c>
      <c r="H2407">
        <v>44.44</v>
      </c>
      <c r="I2407">
        <v>65000</v>
      </c>
      <c r="J2407">
        <v>2888600</v>
      </c>
      <c r="K2407">
        <v>3311793.6764000002</v>
      </c>
      <c r="L2407">
        <v>30.36</v>
      </c>
      <c r="M2407">
        <v>0.82</v>
      </c>
      <c r="N2407">
        <v>2160630</v>
      </c>
    </row>
    <row r="2408" spans="1:14" x14ac:dyDescent="0.3">
      <c r="A2408" t="s">
        <v>460</v>
      </c>
      <c r="B2408" t="s">
        <v>27</v>
      </c>
      <c r="C2408" t="s">
        <v>551</v>
      </c>
      <c r="D2408" t="s">
        <v>64</v>
      </c>
      <c r="E2408" t="s">
        <v>550</v>
      </c>
      <c r="F2408" t="s">
        <v>19</v>
      </c>
      <c r="G2408" t="s">
        <v>20</v>
      </c>
      <c r="H2408">
        <v>602.84</v>
      </c>
      <c r="I2408">
        <v>5000</v>
      </c>
      <c r="J2408">
        <v>3014200</v>
      </c>
      <c r="K2408">
        <v>3377013.2256</v>
      </c>
      <c r="L2408">
        <v>457.93</v>
      </c>
      <c r="M2408">
        <v>15.38</v>
      </c>
      <c r="N2408">
        <v>2380057.7999999998</v>
      </c>
    </row>
    <row r="2409" spans="1:14" x14ac:dyDescent="0.3">
      <c r="A2409" t="s">
        <v>460</v>
      </c>
      <c r="B2409" t="s">
        <v>33</v>
      </c>
      <c r="C2409" t="s">
        <v>551</v>
      </c>
      <c r="D2409" t="s">
        <v>64</v>
      </c>
      <c r="E2409" t="s">
        <v>550</v>
      </c>
      <c r="F2409" t="s">
        <v>19</v>
      </c>
      <c r="G2409" t="s">
        <v>20</v>
      </c>
      <c r="H2409">
        <v>54.56</v>
      </c>
      <c r="I2409">
        <v>65000</v>
      </c>
      <c r="J2409">
        <v>3546400</v>
      </c>
      <c r="K2409">
        <v>4065964.5136000002</v>
      </c>
      <c r="L2409">
        <v>48.48</v>
      </c>
      <c r="M2409">
        <v>0.76</v>
      </c>
      <c r="N2409">
        <v>3510305</v>
      </c>
    </row>
  </sheetData>
  <autoFilter ref="A1:N240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employeewise_report_16630676249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Account</cp:lastModifiedBy>
  <dcterms:created xsi:type="dcterms:W3CDTF">2022-09-13T11:24:25Z</dcterms:created>
  <dcterms:modified xsi:type="dcterms:W3CDTF">2022-09-16T06:55:39Z</dcterms:modified>
</cp:coreProperties>
</file>