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 activeTab="1"/>
  </bookViews>
  <sheets>
    <sheet name="Sheet1" sheetId="2" r:id="rId1"/>
    <sheet name="UPI_Report" sheetId="1" r:id="rId2"/>
  </sheets>
  <externalReferences>
    <externalReference r:id="rId3"/>
    <externalReference r:id="rId4"/>
  </externalReferences>
  <definedNames>
    <definedName name="_xlnm._FilterDatabase" localSheetId="1" hidden="1">UPI_Report!$A$1:$AF$1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AE553" i="1"/>
  <c r="AD553"/>
  <c r="G553"/>
  <c r="AE552"/>
  <c r="AD552"/>
  <c r="G552"/>
  <c r="AE551"/>
  <c r="AD551"/>
  <c r="G551"/>
  <c r="AE550"/>
  <c r="AD550"/>
  <c r="G550"/>
  <c r="AE549"/>
  <c r="AD549"/>
  <c r="G549"/>
  <c r="AE548"/>
  <c r="AD548"/>
  <c r="G548"/>
  <c r="AE547"/>
  <c r="AD547"/>
  <c r="G547"/>
  <c r="AE546"/>
  <c r="AD546"/>
  <c r="G546"/>
  <c r="AE545"/>
  <c r="AD545"/>
  <c r="G545"/>
  <c r="AE544"/>
  <c r="AD544"/>
  <c r="G544"/>
  <c r="AE543"/>
  <c r="AD543"/>
  <c r="G543"/>
  <c r="AE542"/>
  <c r="AD542"/>
  <c r="G542"/>
  <c r="AE541"/>
  <c r="AD541"/>
  <c r="G541"/>
  <c r="AE540"/>
  <c r="AD540"/>
  <c r="G540"/>
  <c r="AE539"/>
  <c r="AD539"/>
  <c r="G539"/>
  <c r="AE538"/>
  <c r="AD538"/>
  <c r="G538"/>
  <c r="AE537"/>
  <c r="AD537"/>
  <c r="G537"/>
  <c r="AE536"/>
  <c r="AD536"/>
  <c r="G536"/>
  <c r="AE535"/>
  <c r="AD535"/>
  <c r="G535"/>
  <c r="AE534"/>
  <c r="AD534"/>
  <c r="G534"/>
  <c r="AE533"/>
  <c r="AD533"/>
  <c r="G533"/>
  <c r="AE532"/>
  <c r="AD532"/>
  <c r="G532"/>
  <c r="AE531"/>
  <c r="AD531"/>
  <c r="G531"/>
  <c r="AE530"/>
  <c r="AD530"/>
  <c r="G530"/>
  <c r="AE529"/>
  <c r="AD529"/>
  <c r="G529"/>
  <c r="AE528"/>
  <c r="AD528"/>
  <c r="G528"/>
  <c r="AE527"/>
  <c r="AD527"/>
  <c r="G527"/>
  <c r="AE526"/>
  <c r="AD526"/>
  <c r="G526"/>
  <c r="AE525"/>
  <c r="AD525"/>
  <c r="G525"/>
  <c r="AE524"/>
  <c r="AD524"/>
  <c r="G524"/>
  <c r="AE523"/>
  <c r="AD523"/>
  <c r="G523"/>
  <c r="AE522"/>
  <c r="AD522"/>
  <c r="G522"/>
  <c r="AE521"/>
  <c r="AD521"/>
  <c r="G521"/>
  <c r="AE520"/>
  <c r="AD520"/>
  <c r="G520"/>
  <c r="AE519"/>
  <c r="AD519"/>
  <c r="G519"/>
  <c r="AE518"/>
  <c r="AD518"/>
  <c r="G518"/>
  <c r="AE517"/>
  <c r="AD517"/>
  <c r="G517"/>
  <c r="AE516"/>
  <c r="AD516"/>
  <c r="G516"/>
  <c r="AE515"/>
  <c r="AD515"/>
  <c r="G515"/>
  <c r="AE514"/>
  <c r="AD514"/>
  <c r="G514"/>
  <c r="AE513"/>
  <c r="AD513"/>
  <c r="G513"/>
  <c r="AE512"/>
  <c r="AD512"/>
  <c r="G512"/>
  <c r="AE511"/>
  <c r="AD511"/>
  <c r="G511"/>
  <c r="AE510"/>
  <c r="AD510"/>
  <c r="G510"/>
  <c r="AE509"/>
  <c r="AD509"/>
  <c r="G509"/>
  <c r="AE508"/>
  <c r="AD508"/>
  <c r="G508"/>
  <c r="AE507"/>
  <c r="AD507"/>
  <c r="G507"/>
  <c r="AE506"/>
  <c r="AD506"/>
  <c r="G506"/>
  <c r="AE505"/>
  <c r="AD505"/>
  <c r="G505"/>
  <c r="AE504"/>
  <c r="AD504"/>
  <c r="G504"/>
  <c r="AE503"/>
  <c r="AD503"/>
  <c r="G503"/>
  <c r="AE502"/>
  <c r="AD502"/>
  <c r="G502"/>
  <c r="AE501"/>
  <c r="AD501"/>
  <c r="G501"/>
  <c r="AE500"/>
  <c r="AD500"/>
  <c r="G500"/>
  <c r="AE499"/>
  <c r="AD499"/>
  <c r="G499"/>
  <c r="AE498"/>
  <c r="AD498"/>
  <c r="G498"/>
  <c r="AE497"/>
  <c r="AD497"/>
  <c r="G497"/>
  <c r="AE496"/>
  <c r="AD496"/>
  <c r="G496"/>
  <c r="AE495"/>
  <c r="AD495"/>
  <c r="G495"/>
  <c r="AE494"/>
  <c r="AD494"/>
  <c r="G494"/>
  <c r="AE493"/>
  <c r="AD493"/>
  <c r="G493"/>
  <c r="AE492"/>
  <c r="AD492"/>
  <c r="G492"/>
  <c r="AE491"/>
  <c r="AD491"/>
  <c r="G491"/>
  <c r="AE490"/>
  <c r="AD490"/>
  <c r="G490"/>
  <c r="AE489"/>
  <c r="AD489"/>
  <c r="G489"/>
  <c r="AE488"/>
  <c r="AD488"/>
  <c r="G488"/>
  <c r="AE487"/>
  <c r="AD487"/>
  <c r="G487"/>
  <c r="AE486"/>
  <c r="AD486"/>
  <c r="G486"/>
  <c r="AE485"/>
  <c r="AD485"/>
  <c r="G485"/>
  <c r="AE484"/>
  <c r="AD484"/>
  <c r="G484"/>
  <c r="AE483"/>
  <c r="AD483"/>
  <c r="G483"/>
  <c r="AE482"/>
  <c r="AD482"/>
  <c r="G482"/>
  <c r="AE481"/>
  <c r="AD481"/>
  <c r="G481"/>
  <c r="AE480"/>
  <c r="AD480"/>
  <c r="G480"/>
  <c r="AE479"/>
  <c r="AD479"/>
  <c r="G479"/>
  <c r="AE478"/>
  <c r="AD478"/>
  <c r="G478"/>
  <c r="AE477"/>
  <c r="AD477"/>
  <c r="G477"/>
  <c r="AE476"/>
  <c r="AD476"/>
  <c r="G476"/>
  <c r="AE475"/>
  <c r="AD475"/>
  <c r="G475"/>
  <c r="AE474"/>
  <c r="AD474"/>
  <c r="G474"/>
  <c r="AE473"/>
  <c r="AD473"/>
  <c r="G473"/>
  <c r="AE472"/>
  <c r="AD472"/>
  <c r="G472"/>
  <c r="AE471"/>
  <c r="AD471"/>
  <c r="G471"/>
  <c r="AE470"/>
  <c r="AD470"/>
  <c r="G470"/>
  <c r="AE469"/>
  <c r="AD469"/>
  <c r="G469"/>
  <c r="AE468"/>
  <c r="AD468"/>
  <c r="G468"/>
  <c r="AE467"/>
  <c r="AD467"/>
  <c r="G467"/>
  <c r="AE466"/>
  <c r="AD466"/>
  <c r="G466"/>
  <c r="AE465"/>
  <c r="AD465"/>
  <c r="G465"/>
  <c r="AE464"/>
  <c r="AD464"/>
  <c r="G464"/>
  <c r="AE463"/>
  <c r="AD463"/>
  <c r="G463"/>
  <c r="AE462"/>
  <c r="AD462"/>
  <c r="G462"/>
  <c r="AE461"/>
  <c r="AD461"/>
  <c r="G461"/>
  <c r="AE460"/>
  <c r="AD460"/>
  <c r="G460"/>
  <c r="AE459"/>
  <c r="AD459"/>
  <c r="G459"/>
  <c r="AE458"/>
  <c r="AD458"/>
  <c r="G458"/>
  <c r="AE457"/>
  <c r="AD457"/>
  <c r="G457"/>
  <c r="AE456"/>
  <c r="AD456"/>
  <c r="G456"/>
  <c r="AE455"/>
  <c r="AD455"/>
  <c r="G455"/>
  <c r="AE454"/>
  <c r="AD454"/>
  <c r="G454"/>
  <c r="AE453"/>
  <c r="AD453"/>
  <c r="G453"/>
  <c r="AE452"/>
  <c r="AD452"/>
  <c r="G452"/>
  <c r="AE451"/>
  <c r="AD451"/>
  <c r="G451"/>
  <c r="AE450"/>
  <c r="AD450"/>
  <c r="G450"/>
  <c r="AE449"/>
  <c r="AD449"/>
  <c r="G449"/>
  <c r="AE448"/>
  <c r="AD448"/>
  <c r="G448"/>
  <c r="AE447"/>
  <c r="AD447"/>
  <c r="G447"/>
  <c r="AE446"/>
  <c r="AD446"/>
  <c r="G446"/>
  <c r="AE445"/>
  <c r="AD445"/>
  <c r="G445"/>
  <c r="AE444"/>
  <c r="AD444"/>
  <c r="G444"/>
  <c r="AE443"/>
  <c r="AD443"/>
  <c r="G443"/>
  <c r="AE442"/>
  <c r="AD442"/>
  <c r="G442"/>
  <c r="AE441"/>
  <c r="AD441"/>
  <c r="G441"/>
  <c r="AE440"/>
  <c r="AD440"/>
  <c r="G440"/>
  <c r="AE439"/>
  <c r="AD439"/>
  <c r="G439"/>
  <c r="AE438"/>
  <c r="AD438"/>
  <c r="G438"/>
  <c r="AE437"/>
  <c r="AD437"/>
  <c r="G437"/>
  <c r="AE436"/>
  <c r="AD436"/>
  <c r="G436"/>
  <c r="AE435"/>
  <c r="AD435"/>
  <c r="G435"/>
  <c r="AE434"/>
  <c r="AD434"/>
  <c r="G434"/>
  <c r="AE433"/>
  <c r="AD433"/>
  <c r="G433"/>
  <c r="AE432"/>
  <c r="AD432"/>
  <c r="G432"/>
  <c r="AE431"/>
  <c r="AD431"/>
  <c r="G431"/>
  <c r="AE430"/>
  <c r="AD430"/>
  <c r="G430"/>
  <c r="AE429"/>
  <c r="AD429"/>
  <c r="G429"/>
  <c r="AE428"/>
  <c r="AD428"/>
  <c r="G428"/>
  <c r="AE427"/>
  <c r="AD427"/>
  <c r="G427"/>
  <c r="AE426"/>
  <c r="AD426"/>
  <c r="G426"/>
  <c r="AE425"/>
  <c r="AD425"/>
  <c r="G425"/>
  <c r="AE424"/>
  <c r="AD424"/>
  <c r="G424"/>
  <c r="AE423"/>
  <c r="AD423"/>
  <c r="G423"/>
  <c r="AE422"/>
  <c r="AD422"/>
  <c r="G422"/>
  <c r="AE421"/>
  <c r="AD421"/>
  <c r="G421"/>
  <c r="AE420"/>
  <c r="AD420"/>
  <c r="G420"/>
  <c r="AE419"/>
  <c r="AD419"/>
  <c r="G419"/>
  <c r="AE418"/>
  <c r="AD418"/>
  <c r="G418"/>
  <c r="AE417"/>
  <c r="AD417"/>
  <c r="G417"/>
  <c r="AE416"/>
  <c r="AD416"/>
  <c r="G416"/>
  <c r="AE415"/>
  <c r="AD415"/>
  <c r="G415"/>
  <c r="AE414"/>
  <c r="AD414"/>
  <c r="G414"/>
  <c r="AE413"/>
  <c r="AD413"/>
  <c r="G413"/>
  <c r="AE412"/>
  <c r="AD412"/>
  <c r="G412"/>
  <c r="AE411"/>
  <c r="AD411"/>
  <c r="G411"/>
  <c r="AE410"/>
  <c r="AD410"/>
  <c r="G410"/>
  <c r="AE409"/>
  <c r="AD409"/>
  <c r="G409"/>
  <c r="AE408"/>
  <c r="AD408"/>
  <c r="G408"/>
  <c r="AE407"/>
  <c r="AD407"/>
  <c r="G407"/>
  <c r="AE406"/>
  <c r="AD406"/>
  <c r="G406"/>
  <c r="AE405"/>
  <c r="AD405"/>
  <c r="G405"/>
  <c r="AE404"/>
  <c r="AD404"/>
  <c r="G404"/>
  <c r="AE403"/>
  <c r="AD403"/>
  <c r="G403"/>
  <c r="AE402"/>
  <c r="AD402"/>
  <c r="G402"/>
  <c r="AE401"/>
  <c r="AD401"/>
  <c r="G401"/>
  <c r="AE400"/>
  <c r="AD400"/>
  <c r="G400"/>
  <c r="AE399"/>
  <c r="AD399"/>
  <c r="G399"/>
  <c r="AE398"/>
  <c r="AD398"/>
  <c r="G398"/>
  <c r="AE397"/>
  <c r="AD397"/>
  <c r="G397"/>
  <c r="AE396"/>
  <c r="AD396"/>
  <c r="G396"/>
  <c r="AE395"/>
  <c r="AD395"/>
  <c r="G395"/>
  <c r="AE394"/>
  <c r="AD394"/>
  <c r="G394"/>
  <c r="AE393"/>
  <c r="AD393"/>
  <c r="G393"/>
  <c r="AE392"/>
  <c r="AD392"/>
  <c r="G392"/>
  <c r="AE391"/>
  <c r="AD391"/>
  <c r="G391"/>
  <c r="AE390"/>
  <c r="AD390"/>
  <c r="G390"/>
  <c r="AE389"/>
  <c r="AD389"/>
  <c r="G389"/>
  <c r="AE388"/>
  <c r="AD388"/>
  <c r="G388"/>
  <c r="AE387"/>
  <c r="AD387"/>
  <c r="G387"/>
  <c r="AE386"/>
  <c r="AD386"/>
  <c r="G386"/>
  <c r="AE385"/>
  <c r="AD385"/>
  <c r="G385"/>
  <c r="AE384"/>
  <c r="AD384"/>
  <c r="G384"/>
  <c r="AE383"/>
  <c r="AD383"/>
  <c r="G383"/>
  <c r="AE382"/>
  <c r="AD382"/>
  <c r="G382"/>
  <c r="AE381"/>
  <c r="AD381"/>
  <c r="G381"/>
  <c r="AE380"/>
  <c r="AD380"/>
  <c r="G380"/>
  <c r="AE379"/>
  <c r="AD379"/>
  <c r="G379"/>
  <c r="AE378"/>
  <c r="AD378"/>
  <c r="G378"/>
  <c r="AE377"/>
  <c r="AD377"/>
  <c r="G377"/>
  <c r="AE376"/>
  <c r="AD376"/>
  <c r="G376"/>
  <c r="AE375"/>
  <c r="AD375"/>
  <c r="G375"/>
  <c r="AE374"/>
  <c r="AD374"/>
  <c r="G374"/>
  <c r="AE373"/>
  <c r="AD373"/>
  <c r="G373"/>
  <c r="AE372"/>
  <c r="AD372"/>
  <c r="G372"/>
  <c r="AE371"/>
  <c r="AD371"/>
  <c r="G371"/>
  <c r="AE370"/>
  <c r="AD370"/>
  <c r="G370"/>
  <c r="AE369"/>
  <c r="AD369"/>
  <c r="G369"/>
  <c r="AE368"/>
  <c r="AD368"/>
  <c r="G368"/>
  <c r="AE367"/>
  <c r="AD367"/>
  <c r="G367"/>
  <c r="AE366"/>
  <c r="AD366"/>
  <c r="G366"/>
  <c r="AE365"/>
  <c r="AD365"/>
  <c r="G365"/>
  <c r="AE364"/>
  <c r="AD364"/>
  <c r="G364"/>
  <c r="AE363"/>
  <c r="AD363"/>
  <c r="G363"/>
  <c r="AE362"/>
  <c r="AD362"/>
  <c r="G362"/>
  <c r="AE361"/>
  <c r="AD361"/>
  <c r="G361"/>
  <c r="AE360"/>
  <c r="AD360"/>
  <c r="G360"/>
  <c r="AE359"/>
  <c r="AD359"/>
  <c r="G359"/>
  <c r="AE358"/>
  <c r="AD358"/>
  <c r="G358"/>
  <c r="AE357"/>
  <c r="AD357"/>
  <c r="G357"/>
  <c r="AE356"/>
  <c r="AD356"/>
  <c r="G356"/>
  <c r="AE355"/>
  <c r="AD355"/>
  <c r="G355"/>
  <c r="AE354"/>
  <c r="AD354"/>
  <c r="G354"/>
  <c r="AE353"/>
  <c r="AD353"/>
  <c r="G353"/>
  <c r="AE352"/>
  <c r="AD352"/>
  <c r="G352"/>
  <c r="AE351"/>
  <c r="AD351"/>
  <c r="G351"/>
  <c r="AE350"/>
  <c r="AD350"/>
  <c r="G350"/>
  <c r="AE349"/>
  <c r="AD349"/>
  <c r="G349"/>
  <c r="AE348"/>
  <c r="AD348"/>
  <c r="G348"/>
  <c r="AE347"/>
  <c r="AD347"/>
  <c r="G347"/>
  <c r="AE346"/>
  <c r="AD346"/>
  <c r="G346"/>
  <c r="AE345"/>
  <c r="AD345"/>
  <c r="G345"/>
  <c r="AE344"/>
  <c r="AD344"/>
  <c r="G344"/>
  <c r="AE343"/>
  <c r="AD343"/>
  <c r="G343"/>
  <c r="AE342"/>
  <c r="AD342"/>
  <c r="G342"/>
  <c r="AE341"/>
  <c r="AD341"/>
  <c r="G341"/>
  <c r="AE340"/>
  <c r="AD340"/>
  <c r="G340"/>
  <c r="AE339"/>
  <c r="AD339"/>
  <c r="G339"/>
  <c r="AE338"/>
  <c r="AD338"/>
  <c r="G338"/>
  <c r="AE337"/>
  <c r="AD337"/>
  <c r="G337"/>
  <c r="AE336"/>
  <c r="AD336"/>
  <c r="G336"/>
  <c r="AE335"/>
  <c r="AD335"/>
  <c r="G335"/>
  <c r="AE334"/>
  <c r="AD334"/>
  <c r="G334"/>
  <c r="AE333"/>
  <c r="AD333"/>
  <c r="G333"/>
  <c r="AE332"/>
  <c r="AD332"/>
  <c r="G332"/>
  <c r="AE331"/>
  <c r="AD331"/>
  <c r="G331"/>
  <c r="AE330"/>
  <c r="AD330"/>
  <c r="G330"/>
  <c r="AE329"/>
  <c r="AD329"/>
  <c r="G329"/>
  <c r="AE328"/>
  <c r="AD328"/>
  <c r="G328"/>
  <c r="AE327"/>
  <c r="AD327"/>
  <c r="G327"/>
  <c r="AE326"/>
  <c r="AD326"/>
  <c r="G326"/>
  <c r="AE325"/>
  <c r="AD325"/>
  <c r="G325"/>
  <c r="AE324"/>
  <c r="AD324"/>
  <c r="G324"/>
  <c r="AE323"/>
  <c r="AD323"/>
  <c r="G323"/>
  <c r="AE322"/>
  <c r="AD322"/>
  <c r="G322"/>
  <c r="AE321"/>
  <c r="AD321"/>
  <c r="G321"/>
  <c r="AE320"/>
  <c r="AD320"/>
  <c r="G320"/>
  <c r="AE319"/>
  <c r="AD319"/>
  <c r="G319"/>
  <c r="AE318"/>
  <c r="AD318"/>
  <c r="G318"/>
  <c r="AE317"/>
  <c r="AD317"/>
  <c r="G317"/>
  <c r="AE316"/>
  <c r="AD316"/>
  <c r="G316"/>
  <c r="AE315"/>
  <c r="AD315"/>
  <c r="G315"/>
  <c r="AE314"/>
  <c r="AD314"/>
  <c r="G314"/>
  <c r="AE313"/>
  <c r="AD313"/>
  <c r="G313"/>
  <c r="AE312"/>
  <c r="AD312"/>
  <c r="G312"/>
  <c r="AE311"/>
  <c r="AD311"/>
  <c r="G311"/>
  <c r="AE310"/>
  <c r="AD310"/>
  <c r="G310"/>
  <c r="AE309"/>
  <c r="AD309"/>
  <c r="G309"/>
  <c r="AE308"/>
  <c r="AD308"/>
  <c r="G308"/>
  <c r="AE307"/>
  <c r="AD307"/>
  <c r="G307"/>
  <c r="AE306"/>
  <c r="AD306"/>
  <c r="G306"/>
  <c r="AE305"/>
  <c r="AD305"/>
  <c r="G305"/>
  <c r="AE304"/>
  <c r="AD304"/>
  <c r="G304"/>
  <c r="AE303"/>
  <c r="AD303"/>
  <c r="G303"/>
  <c r="AE302"/>
  <c r="AD302"/>
  <c r="G302"/>
  <c r="AE301"/>
  <c r="AD301"/>
  <c r="G301"/>
  <c r="AE300"/>
  <c r="AD300"/>
  <c r="G300"/>
  <c r="AE299"/>
  <c r="AD299"/>
  <c r="G299"/>
  <c r="AE298"/>
  <c r="AD298"/>
  <c r="G298"/>
  <c r="AE297"/>
  <c r="AD297"/>
  <c r="G297"/>
  <c r="AE296"/>
  <c r="AD296"/>
  <c r="G296"/>
  <c r="AE295"/>
  <c r="AD295"/>
  <c r="G295"/>
  <c r="AE294"/>
  <c r="AD294"/>
  <c r="G294"/>
  <c r="AE293"/>
  <c r="AD293"/>
  <c r="G293"/>
  <c r="AE292"/>
  <c r="AD292"/>
  <c r="G292"/>
  <c r="AE291"/>
  <c r="AD291"/>
  <c r="G291"/>
  <c r="AE290"/>
  <c r="AD290"/>
  <c r="G290"/>
  <c r="AE289"/>
  <c r="AD289"/>
  <c r="G289"/>
  <c r="AE288"/>
  <c r="AD288"/>
  <c r="G288"/>
  <c r="AE287"/>
  <c r="AD287"/>
  <c r="G287"/>
  <c r="AE286"/>
  <c r="AD286"/>
  <c r="G286"/>
  <c r="AE285"/>
  <c r="AD285"/>
  <c r="G285"/>
  <c r="AE284"/>
  <c r="AD284"/>
  <c r="G284"/>
  <c r="AE283"/>
  <c r="AD283"/>
  <c r="G283"/>
  <c r="AE282"/>
  <c r="AD282"/>
  <c r="G282"/>
  <c r="AE281"/>
  <c r="AD281"/>
  <c r="G281"/>
  <c r="AE280"/>
  <c r="AD280"/>
  <c r="G280"/>
  <c r="AE279"/>
  <c r="AD279"/>
  <c r="G279"/>
  <c r="AE278"/>
  <c r="AD278"/>
  <c r="G278"/>
  <c r="AE277"/>
  <c r="AD277"/>
  <c r="G277"/>
  <c r="AE276"/>
  <c r="AD276"/>
  <c r="G276"/>
  <c r="AE275"/>
  <c r="AD275"/>
  <c r="G275"/>
  <c r="AE274"/>
  <c r="AD274"/>
  <c r="G274"/>
  <c r="AE273"/>
  <c r="AD273"/>
  <c r="G273"/>
  <c r="AE272"/>
  <c r="AD272"/>
  <c r="G272"/>
  <c r="AE271"/>
  <c r="AD271"/>
  <c r="G271"/>
  <c r="AE270"/>
  <c r="AD270"/>
  <c r="G270"/>
  <c r="AE269"/>
  <c r="AD269"/>
  <c r="G269"/>
  <c r="AE268"/>
  <c r="AD268"/>
  <c r="G268"/>
  <c r="AE267"/>
  <c r="AD267"/>
  <c r="G267"/>
  <c r="AE266"/>
  <c r="AD266"/>
  <c r="G266"/>
  <c r="AE265"/>
  <c r="AD265"/>
  <c r="G265"/>
  <c r="AE264"/>
  <c r="AD264"/>
  <c r="G264"/>
  <c r="AE263"/>
  <c r="AD263"/>
  <c r="G263"/>
  <c r="AE262"/>
  <c r="AD262"/>
  <c r="G262"/>
  <c r="AE261"/>
  <c r="AD261"/>
  <c r="G261"/>
  <c r="AE260"/>
  <c r="AD260"/>
  <c r="G260"/>
  <c r="AE259"/>
  <c r="AD259"/>
  <c r="G259"/>
  <c r="AE258"/>
  <c r="AD258"/>
  <c r="G258"/>
  <c r="AE257"/>
  <c r="AD257"/>
  <c r="G257"/>
  <c r="AE256"/>
  <c r="AD256"/>
  <c r="G256"/>
  <c r="AE255"/>
  <c r="AD255"/>
  <c r="G255"/>
  <c r="AE254"/>
  <c r="AD254"/>
  <c r="G254"/>
  <c r="AE253"/>
  <c r="AD253"/>
  <c r="G253"/>
  <c r="AE252"/>
  <c r="AD252"/>
  <c r="G252"/>
  <c r="AE251"/>
  <c r="AD251"/>
  <c r="G251"/>
  <c r="AE250"/>
  <c r="AD250"/>
  <c r="G250"/>
  <c r="AE249"/>
  <c r="AD249"/>
  <c r="G249"/>
  <c r="AE248"/>
  <c r="AD248"/>
  <c r="G248"/>
  <c r="AE247"/>
  <c r="AD247"/>
  <c r="G247"/>
  <c r="AE246"/>
  <c r="AD246"/>
  <c r="G246"/>
  <c r="AE245"/>
  <c r="AD245"/>
  <c r="G245"/>
  <c r="AE244"/>
  <c r="AD244"/>
  <c r="G244"/>
  <c r="AE243"/>
  <c r="AD243"/>
  <c r="G243"/>
  <c r="AE242"/>
  <c r="AD242"/>
  <c r="G242"/>
  <c r="AE241"/>
  <c r="AD241"/>
  <c r="G241"/>
  <c r="AE240"/>
  <c r="AD240"/>
  <c r="G240"/>
  <c r="AE239"/>
  <c r="AD239"/>
  <c r="G239"/>
  <c r="AE238"/>
  <c r="AD238"/>
  <c r="G238"/>
  <c r="AE237"/>
  <c r="AD237"/>
  <c r="G237"/>
  <c r="AE236"/>
  <c r="AD236"/>
  <c r="G236"/>
  <c r="AE235"/>
  <c r="AD235"/>
  <c r="G235"/>
  <c r="AE234"/>
  <c r="AD234"/>
  <c r="G234"/>
  <c r="AE233"/>
  <c r="AD233"/>
  <c r="G233"/>
  <c r="AE232"/>
  <c r="AD232"/>
  <c r="G232"/>
  <c r="AE231"/>
  <c r="AD231"/>
  <c r="G231"/>
  <c r="AE230"/>
  <c r="AD230"/>
  <c r="G230"/>
  <c r="AE229"/>
  <c r="AD229"/>
  <c r="G229"/>
  <c r="AE228"/>
  <c r="AD228"/>
  <c r="G228"/>
  <c r="AE227"/>
  <c r="AD227"/>
  <c r="G227"/>
  <c r="AE226"/>
  <c r="AD226"/>
  <c r="G226"/>
  <c r="AE225"/>
  <c r="AD225"/>
  <c r="G225"/>
  <c r="AE224"/>
  <c r="AD224"/>
  <c r="G224"/>
  <c r="AE223"/>
  <c r="AD223"/>
  <c r="G223"/>
  <c r="AE222"/>
  <c r="AD222"/>
  <c r="G222"/>
  <c r="AE221"/>
  <c r="AD221"/>
  <c r="G221"/>
  <c r="AE220"/>
  <c r="AD220"/>
  <c r="G220"/>
  <c r="AE219"/>
  <c r="AD219"/>
  <c r="G219"/>
  <c r="AE218"/>
  <c r="AD218"/>
  <c r="G218"/>
  <c r="AE217"/>
  <c r="AD217"/>
  <c r="G217"/>
  <c r="AE216"/>
  <c r="AD216"/>
  <c r="G216"/>
  <c r="AE215"/>
  <c r="AD215"/>
  <c r="G215"/>
  <c r="AE214"/>
  <c r="AD214"/>
  <c r="G214"/>
  <c r="AE213"/>
  <c r="AD213"/>
  <c r="G213"/>
  <c r="AE212"/>
  <c r="AD212"/>
  <c r="G212"/>
  <c r="AE211"/>
  <c r="AD211"/>
  <c r="G211"/>
  <c r="AE210"/>
  <c r="AD210"/>
  <c r="G210"/>
  <c r="AE209"/>
  <c r="AD209"/>
  <c r="G209"/>
  <c r="AE208"/>
  <c r="AD208"/>
  <c r="G208"/>
  <c r="AE207"/>
  <c r="AD207"/>
  <c r="G207"/>
  <c r="AE206"/>
  <c r="AD206"/>
  <c r="G206"/>
  <c r="AE205"/>
  <c r="AD205"/>
  <c r="G205"/>
  <c r="AE204"/>
  <c r="AD204"/>
  <c r="G204"/>
  <c r="AE203"/>
  <c r="AD203"/>
  <c r="G203"/>
  <c r="AE202"/>
  <c r="AD202"/>
  <c r="G202"/>
  <c r="AE201"/>
  <c r="AD201"/>
  <c r="G201"/>
  <c r="AE200"/>
  <c r="AD200"/>
  <c r="G200"/>
  <c r="AE199"/>
  <c r="AD199"/>
  <c r="G199"/>
  <c r="AE198"/>
  <c r="AD198"/>
  <c r="G198"/>
  <c r="AE197"/>
  <c r="AD197"/>
  <c r="G197"/>
  <c r="AE196"/>
  <c r="AD196"/>
  <c r="G196"/>
  <c r="AE195"/>
  <c r="AD195"/>
  <c r="G195"/>
  <c r="AE194"/>
  <c r="AD194"/>
  <c r="G194"/>
  <c r="AE193"/>
  <c r="AD193"/>
  <c r="G193"/>
  <c r="AE192"/>
  <c r="AD192"/>
  <c r="G192"/>
  <c r="AE191"/>
  <c r="AD191"/>
  <c r="G191"/>
  <c r="AE190"/>
  <c r="AD190"/>
  <c r="G190"/>
  <c r="AE189"/>
  <c r="AD189"/>
  <c r="G189"/>
  <c r="AE188"/>
  <c r="AD188"/>
  <c r="G188"/>
  <c r="AE187"/>
  <c r="AD187"/>
  <c r="G187"/>
  <c r="AE186"/>
  <c r="AD186"/>
  <c r="G186"/>
  <c r="AE185"/>
  <c r="AD185"/>
  <c r="G185"/>
  <c r="AE184"/>
  <c r="AD184"/>
  <c r="G184"/>
  <c r="AE183"/>
  <c r="AD183"/>
  <c r="G183"/>
  <c r="AE182"/>
  <c r="AD182"/>
  <c r="G182"/>
  <c r="AE181"/>
  <c r="AD181"/>
  <c r="G181"/>
  <c r="AE180"/>
  <c r="AD180"/>
  <c r="G180"/>
  <c r="AE179"/>
  <c r="AD179"/>
  <c r="G179"/>
  <c r="AE178"/>
  <c r="AD178"/>
  <c r="G178"/>
  <c r="AE177"/>
  <c r="AD177"/>
  <c r="G177"/>
  <c r="AE176"/>
  <c r="AD176"/>
  <c r="G176"/>
  <c r="AE175"/>
  <c r="AD175"/>
  <c r="G175"/>
  <c r="AE174"/>
  <c r="AD174"/>
  <c r="G174"/>
  <c r="AE173"/>
  <c r="AD173"/>
  <c r="G173"/>
  <c r="AE172"/>
  <c r="AD172"/>
  <c r="G172"/>
  <c r="AE171"/>
  <c r="AD171"/>
  <c r="G171"/>
  <c r="AE170"/>
  <c r="AD170"/>
  <c r="G170"/>
  <c r="AE169"/>
  <c r="AD169"/>
  <c r="G169"/>
  <c r="AE168"/>
  <c r="AD168"/>
  <c r="G168"/>
  <c r="AE167"/>
  <c r="AD167"/>
  <c r="G167"/>
  <c r="AE166"/>
  <c r="AD166"/>
  <c r="G166"/>
  <c r="AE165"/>
  <c r="AD165"/>
  <c r="G165"/>
  <c r="AE164"/>
  <c r="AD164"/>
  <c r="G164"/>
  <c r="AE163"/>
  <c r="AD163"/>
  <c r="G163"/>
  <c r="AE162"/>
  <c r="AD162"/>
  <c r="G162"/>
  <c r="AE161"/>
  <c r="AD161"/>
  <c r="G161"/>
  <c r="AE160"/>
  <c r="AD160"/>
  <c r="G160"/>
  <c r="AE159"/>
  <c r="AD159"/>
  <c r="G159"/>
  <c r="AE158"/>
  <c r="AD158"/>
  <c r="G158"/>
  <c r="AE157"/>
  <c r="AD157"/>
  <c r="G157"/>
  <c r="AE156"/>
  <c r="AD156"/>
  <c r="G156"/>
  <c r="AE155"/>
  <c r="AD155"/>
  <c r="G155"/>
  <c r="AE154"/>
  <c r="AD154"/>
  <c r="G154"/>
  <c r="AE153"/>
  <c r="AD153"/>
  <c r="G153"/>
  <c r="AE152"/>
  <c r="AD152"/>
  <c r="G152"/>
  <c r="AE151"/>
  <c r="AD151"/>
  <c r="G151"/>
  <c r="AE150"/>
  <c r="AD150"/>
  <c r="G150"/>
  <c r="AE149"/>
  <c r="AD149"/>
  <c r="G149"/>
  <c r="AE148"/>
  <c r="AD148"/>
  <c r="G148"/>
  <c r="AE147"/>
  <c r="AD147"/>
  <c r="G147"/>
  <c r="AE146"/>
  <c r="AD146"/>
  <c r="G146"/>
  <c r="AE145"/>
  <c r="AD145"/>
  <c r="G145"/>
  <c r="AE144"/>
  <c r="AD144"/>
  <c r="G144"/>
  <c r="AE143"/>
  <c r="AD143"/>
  <c r="G143"/>
  <c r="AE142"/>
  <c r="AD142"/>
  <c r="G142"/>
  <c r="AE141"/>
  <c r="AD141"/>
  <c r="G141"/>
  <c r="AE140"/>
  <c r="AD140"/>
  <c r="G140"/>
  <c r="AE139"/>
  <c r="AD139"/>
  <c r="G139"/>
  <c r="AE138"/>
  <c r="AD138"/>
  <c r="G138"/>
  <c r="AE137"/>
  <c r="AD137"/>
  <c r="G137"/>
  <c r="AE136"/>
  <c r="AD136"/>
  <c r="G136"/>
  <c r="AE135"/>
  <c r="AD135"/>
  <c r="G135"/>
  <c r="AE134"/>
  <c r="AD134"/>
  <c r="G134"/>
  <c r="AE133"/>
  <c r="AD133"/>
  <c r="G133"/>
  <c r="AE132"/>
  <c r="AD132"/>
  <c r="G132"/>
  <c r="AE131"/>
  <c r="AD131"/>
  <c r="G131"/>
  <c r="AE130"/>
  <c r="AD130"/>
  <c r="G130"/>
  <c r="AE129"/>
  <c r="AD129"/>
  <c r="G129"/>
  <c r="AE128"/>
  <c r="AD128"/>
  <c r="G128"/>
  <c r="AE127"/>
  <c r="AD127"/>
  <c r="G127"/>
  <c r="AE126"/>
  <c r="AD126"/>
  <c r="G126"/>
  <c r="AE125"/>
  <c r="AD125"/>
  <c r="G125"/>
  <c r="AE124"/>
  <c r="AD124"/>
  <c r="G124"/>
  <c r="AE123"/>
  <c r="AD123"/>
  <c r="G123"/>
  <c r="AE122"/>
  <c r="AD122"/>
  <c r="G122"/>
  <c r="AE121"/>
  <c r="AD121"/>
  <c r="G121"/>
  <c r="AE120"/>
  <c r="AD120"/>
  <c r="G120"/>
  <c r="AE119"/>
  <c r="AD119"/>
  <c r="G119"/>
  <c r="AE118"/>
  <c r="AD118"/>
  <c r="G118"/>
  <c r="AE117"/>
  <c r="AD117"/>
  <c r="G117"/>
  <c r="AE116"/>
  <c r="AD116"/>
  <c r="G116"/>
  <c r="AE115"/>
  <c r="AD115"/>
  <c r="G115"/>
  <c r="AE114"/>
  <c r="AD114"/>
  <c r="G114"/>
  <c r="AE113"/>
  <c r="AD113"/>
  <c r="G113"/>
  <c r="AE112"/>
  <c r="AD112"/>
  <c r="G112"/>
  <c r="AE111"/>
  <c r="AD111"/>
  <c r="G111"/>
  <c r="AE110"/>
  <c r="AD110"/>
  <c r="G110"/>
  <c r="AE109"/>
  <c r="AD109"/>
  <c r="G109"/>
  <c r="AE108"/>
  <c r="AD108"/>
  <c r="G108"/>
  <c r="AE107"/>
  <c r="AD107"/>
  <c r="G107"/>
  <c r="AE106"/>
  <c r="AD106"/>
  <c r="G106"/>
  <c r="AE105"/>
  <c r="AD105"/>
  <c r="G105"/>
  <c r="AE104"/>
  <c r="AD104"/>
  <c r="G104"/>
  <c r="AE103"/>
  <c r="AD103"/>
  <c r="G103"/>
  <c r="AE102"/>
  <c r="AD102"/>
  <c r="G102"/>
  <c r="AE101"/>
  <c r="AD101"/>
  <c r="G101"/>
  <c r="AE100"/>
  <c r="AD100"/>
  <c r="G100"/>
  <c r="AE99"/>
  <c r="AD99"/>
  <c r="G99"/>
  <c r="AE98"/>
  <c r="AD98"/>
  <c r="G98"/>
  <c r="AE97"/>
  <c r="AD97"/>
  <c r="G97"/>
  <c r="AE96"/>
  <c r="AD96"/>
  <c r="G96"/>
  <c r="AE95"/>
  <c r="AD95"/>
  <c r="G95"/>
  <c r="AE94"/>
  <c r="AD94"/>
  <c r="G94"/>
  <c r="AE93"/>
  <c r="AD93"/>
  <c r="G93"/>
  <c r="AE92"/>
  <c r="AD92"/>
  <c r="G92"/>
  <c r="AE91"/>
  <c r="AD91"/>
  <c r="G91"/>
  <c r="AE90"/>
  <c r="AD90"/>
  <c r="G90"/>
  <c r="AE89"/>
  <c r="AD89"/>
  <c r="G89"/>
  <c r="AE88"/>
  <c r="AD88"/>
  <c r="G88"/>
  <c r="AE87"/>
  <c r="AD87"/>
  <c r="G87"/>
  <c r="AE86"/>
  <c r="AD86"/>
  <c r="G86"/>
  <c r="AE85"/>
  <c r="AD85"/>
  <c r="G85"/>
  <c r="AE84"/>
  <c r="AD84"/>
  <c r="G84"/>
  <c r="AE83"/>
  <c r="AD83"/>
  <c r="G83"/>
  <c r="AE82"/>
  <c r="AD82"/>
  <c r="G82"/>
  <c r="AE81"/>
  <c r="AD81"/>
  <c r="G81"/>
  <c r="AE80"/>
  <c r="AD80"/>
  <c r="G80"/>
  <c r="AE79"/>
  <c r="AD79"/>
  <c r="G79"/>
  <c r="AE78"/>
  <c r="AD78"/>
  <c r="G78"/>
  <c r="AE77"/>
  <c r="AD77"/>
  <c r="G77"/>
  <c r="AE76"/>
  <c r="AD76"/>
  <c r="G76"/>
  <c r="AE75"/>
  <c r="AD75"/>
  <c r="G75"/>
  <c r="AE74"/>
  <c r="AD74"/>
  <c r="G74"/>
  <c r="AE73"/>
  <c r="AD73"/>
  <c r="G73"/>
  <c r="AE72"/>
  <c r="AD72"/>
  <c r="G72"/>
  <c r="AE71"/>
  <c r="AD71"/>
  <c r="G71"/>
  <c r="AE70"/>
  <c r="AD70"/>
  <c r="G70"/>
  <c r="AE69"/>
  <c r="AD69"/>
  <c r="G69"/>
  <c r="AE68"/>
  <c r="AD68"/>
  <c r="G68"/>
  <c r="AE67"/>
  <c r="AD67"/>
  <c r="G67"/>
  <c r="AE66"/>
  <c r="AD66"/>
  <c r="G66"/>
  <c r="AE65"/>
  <c r="AD65"/>
  <c r="G65"/>
  <c r="AE64"/>
  <c r="AD64"/>
  <c r="G64"/>
  <c r="AE63"/>
  <c r="AD63"/>
  <c r="G63"/>
  <c r="AE62"/>
  <c r="AD62"/>
  <c r="G62"/>
  <c r="AE61"/>
  <c r="AD61"/>
  <c r="G61"/>
  <c r="AE60"/>
  <c r="AD60"/>
  <c r="G60"/>
  <c r="AE59"/>
  <c r="AD59"/>
  <c r="G59"/>
  <c r="AE58"/>
  <c r="AD58"/>
  <c r="G58"/>
  <c r="AE57"/>
  <c r="AD57"/>
  <c r="G57"/>
  <c r="AE56"/>
  <c r="AD56"/>
  <c r="G56"/>
  <c r="AE55"/>
  <c r="AD55"/>
  <c r="G55"/>
  <c r="AE54"/>
  <c r="AD54"/>
  <c r="G54"/>
  <c r="AE53"/>
  <c r="AD53"/>
  <c r="G53"/>
  <c r="AE52"/>
  <c r="AD52"/>
  <c r="G52"/>
  <c r="AE51"/>
  <c r="AD51"/>
  <c r="G51"/>
  <c r="AE50"/>
  <c r="AD50"/>
  <c r="G50"/>
  <c r="AE49"/>
  <c r="AD49"/>
  <c r="G49"/>
  <c r="AE48"/>
  <c r="AD48"/>
  <c r="G48"/>
  <c r="AE47"/>
  <c r="AD47"/>
  <c r="G47"/>
  <c r="AE46"/>
  <c r="AD46"/>
  <c r="G46"/>
  <c r="AE45"/>
  <c r="AD45"/>
  <c r="G45"/>
  <c r="AE44"/>
  <c r="AD44"/>
  <c r="G44"/>
  <c r="AE43"/>
  <c r="AD43"/>
  <c r="G43"/>
  <c r="AE42"/>
  <c r="AD42"/>
  <c r="G42"/>
  <c r="AE41"/>
  <c r="AD41"/>
  <c r="G41"/>
  <c r="AE40"/>
  <c r="AD40"/>
  <c r="G40"/>
  <c r="AE39"/>
  <c r="AD39"/>
  <c r="G39"/>
  <c r="AE38"/>
  <c r="AD38"/>
  <c r="G38"/>
  <c r="AE37"/>
  <c r="AD37"/>
  <c r="G37"/>
  <c r="AE36"/>
  <c r="AD36"/>
  <c r="G36"/>
  <c r="AE35"/>
  <c r="AD35"/>
  <c r="G35"/>
  <c r="AE34"/>
  <c r="AD34"/>
  <c r="G34"/>
  <c r="AE33"/>
  <c r="AD33"/>
  <c r="G33"/>
  <c r="AE32"/>
  <c r="AD32"/>
  <c r="G32"/>
  <c r="AE31"/>
  <c r="AD31"/>
  <c r="G31"/>
  <c r="AE30"/>
  <c r="AD30"/>
  <c r="G30"/>
  <c r="AE29"/>
  <c r="AD29"/>
  <c r="G29"/>
  <c r="AE28"/>
  <c r="AD28"/>
  <c r="G28"/>
  <c r="AE27"/>
  <c r="AD27"/>
  <c r="G27"/>
  <c r="AE26"/>
  <c r="AD26"/>
  <c r="G26"/>
  <c r="AE25"/>
  <c r="AD25"/>
  <c r="G25"/>
  <c r="AE24"/>
  <c r="AD24"/>
  <c r="G24"/>
  <c r="AE23"/>
  <c r="AD23"/>
  <c r="G23"/>
  <c r="AE22"/>
  <c r="AD22"/>
  <c r="G22"/>
  <c r="AE21"/>
  <c r="AD21"/>
  <c r="G21"/>
  <c r="AE20"/>
  <c r="AD20"/>
  <c r="G20"/>
  <c r="AE19"/>
  <c r="AD19"/>
  <c r="G19"/>
  <c r="AE18"/>
  <c r="AD18"/>
  <c r="G18"/>
  <c r="AE17"/>
  <c r="AD17"/>
  <c r="G17"/>
  <c r="AE16"/>
  <c r="AD16"/>
  <c r="G16"/>
  <c r="AE15"/>
  <c r="AD15"/>
  <c r="G15"/>
  <c r="AE14"/>
  <c r="AD14"/>
  <c r="G14"/>
  <c r="AE13"/>
  <c r="AD13"/>
  <c r="G13"/>
  <c r="AE12"/>
  <c r="AD12"/>
  <c r="G12"/>
  <c r="AE11"/>
  <c r="AD11"/>
  <c r="G11"/>
  <c r="AE10"/>
  <c r="AD10"/>
  <c r="G10"/>
  <c r="AE9"/>
  <c r="AD9"/>
  <c r="G9"/>
  <c r="AE8"/>
  <c r="AD8"/>
  <c r="G8"/>
  <c r="AE7"/>
  <c r="AD7"/>
  <c r="G7"/>
  <c r="AE6"/>
  <c r="AD6"/>
  <c r="G6"/>
  <c r="AE5"/>
  <c r="AD5"/>
  <c r="G5"/>
  <c r="AE4"/>
  <c r="AD4"/>
  <c r="G4"/>
  <c r="AE3"/>
  <c r="AD3"/>
  <c r="G3"/>
  <c r="AE2"/>
  <c r="AD2"/>
  <c r="G2"/>
</calcChain>
</file>

<file path=xl/sharedStrings.xml><?xml version="1.0" encoding="utf-8"?>
<sst xmlns="http://schemas.openxmlformats.org/spreadsheetml/2006/main" count="8330" uniqueCount="1694">
  <si>
    <t>Branch</t>
  </si>
  <si>
    <t>Sum of Txn Amount</t>
  </si>
  <si>
    <t>Akluj</t>
  </si>
  <si>
    <t>Athani</t>
  </si>
  <si>
    <t>Baramati MIDC</t>
  </si>
  <si>
    <t>BMT</t>
  </si>
  <si>
    <t>Chandannagar</t>
  </si>
  <si>
    <t>Chinchwad</t>
  </si>
  <si>
    <t>Hadapsar</t>
  </si>
  <si>
    <t>Karad</t>
  </si>
  <si>
    <t>Kolhapur</t>
  </si>
  <si>
    <t>Kothrud</t>
  </si>
  <si>
    <t>Nashik</t>
  </si>
  <si>
    <t>Pune</t>
  </si>
  <si>
    <t>Pune Satara Road</t>
  </si>
  <si>
    <t>Sangamner</t>
  </si>
  <si>
    <t>Sangli</t>
  </si>
  <si>
    <t>Satara</t>
  </si>
  <si>
    <t>(blank)</t>
  </si>
  <si>
    <t>Grand Total</t>
  </si>
  <si>
    <t>Sr. No.</t>
  </si>
  <si>
    <t>Store Name</t>
  </si>
  <si>
    <t>POS Id</t>
  </si>
  <si>
    <t>Acquirer</t>
  </si>
  <si>
    <t>TID</t>
  </si>
  <si>
    <t>MID</t>
  </si>
  <si>
    <t>Transaction Id</t>
  </si>
  <si>
    <t>Txn Id Prefix</t>
  </si>
  <si>
    <t>Txn Amount</t>
  </si>
  <si>
    <t>Currency</t>
  </si>
  <si>
    <t>Txn Time</t>
  </si>
  <si>
    <t>Txn Type</t>
  </si>
  <si>
    <t>Txn Status</t>
  </si>
  <si>
    <t>Customer Name</t>
  </si>
  <si>
    <t>Customer VPA</t>
  </si>
  <si>
    <t>Merchant VPA</t>
  </si>
  <si>
    <t>Merchant City</t>
  </si>
  <si>
    <t>Merchant Txn PAN</t>
  </si>
  <si>
    <t>Debit Account No.</t>
  </si>
  <si>
    <t>Merchant Account No.</t>
  </si>
  <si>
    <t>NPCI Merchant PAN</t>
  </si>
  <si>
    <t>IFSC Code</t>
  </si>
  <si>
    <t>Provider Id</t>
  </si>
  <si>
    <t>RRN</t>
  </si>
  <si>
    <t>Customer RRN Number</t>
  </si>
  <si>
    <t>Response Code Description</t>
  </si>
  <si>
    <t>Source</t>
  </si>
  <si>
    <t>ChanduKaka CHANDAN NAGAR</t>
  </si>
  <si>
    <t>ICICI UPI</t>
  </si>
  <si>
    <t>PIL</t>
  </si>
  <si>
    <t>DCC_INR</t>
  </si>
  <si>
    <t>28/12/2022 14:55:21</t>
  </si>
  <si>
    <t>SALE</t>
  </si>
  <si>
    <t>Success</t>
  </si>
  <si>
    <t>KAKDE GANESH SHIVAJI</t>
  </si>
  <si>
    <t>gkakde9914-1@okhdfcbank</t>
  </si>
  <si>
    <t>pinelabspos.STQ965018@icici</t>
  </si>
  <si>
    <t>PUNE</t>
  </si>
  <si>
    <t>ICIC0000027</t>
  </si>
  <si>
    <t>NA</t>
  </si>
  <si>
    <t>Static QR</t>
  </si>
  <si>
    <t>28/12/2022 14:18:29</t>
  </si>
  <si>
    <t>VAIBHAV VILAS GUND</t>
  </si>
  <si>
    <t>7798351065@ybl</t>
  </si>
  <si>
    <t>28/12/2022 12:43:01</t>
  </si>
  <si>
    <t>YOGESH SAHEBRAO PUNDE</t>
  </si>
  <si>
    <t>yogesh.punde123-2@okicici</t>
  </si>
  <si>
    <t>28/12/2022 12:11:37</t>
  </si>
  <si>
    <t>28/12/2022 11:44:56</t>
  </si>
  <si>
    <t>Monika Suresh Savant</t>
  </si>
  <si>
    <t>8262959056@jio</t>
  </si>
  <si>
    <t>pinelabspos.STQ965019@icici</t>
  </si>
  <si>
    <t>28/12/2022 12:57:55</t>
  </si>
  <si>
    <t>GAURAV JAISWAL</t>
  </si>
  <si>
    <t>gaurav.niper2011@okhdfcbank</t>
  </si>
  <si>
    <t>28/12/2022 13:46:17</t>
  </si>
  <si>
    <t>ARCHANA SHIVANAND JAWALE</t>
  </si>
  <si>
    <t>archanajawale9-1@okhdfcbank</t>
  </si>
  <si>
    <t>28/12/2022 16:10:23</t>
  </si>
  <si>
    <t>SWAPNESH SANDEEP TILEKAR</t>
  </si>
  <si>
    <t>stilekar3721@okicici</t>
  </si>
  <si>
    <t>28/12/2022 16:24:54</t>
  </si>
  <si>
    <t>GANESH RAJENDRA GAIKWAD</t>
  </si>
  <si>
    <t>gaikwadrganesh@oksbi</t>
  </si>
  <si>
    <t>28/12/2022 14:57:11</t>
  </si>
  <si>
    <t>GANESH ANANDA DIWATE</t>
  </si>
  <si>
    <t>diwate.ganesh@okicici</t>
  </si>
  <si>
    <t>28/12/2022 15:07:07</t>
  </si>
  <si>
    <t>SHEETAL UMESH BEMBALGI</t>
  </si>
  <si>
    <t>subembalgi@okaxis</t>
  </si>
  <si>
    <t>28/12/2022 15:53:13</t>
  </si>
  <si>
    <t>KARAN RAJESH TAILOR</t>
  </si>
  <si>
    <t>kraj250299@okicici</t>
  </si>
  <si>
    <t>28/12/2022 15:58:48</t>
  </si>
  <si>
    <t>SUNITA MAHENDRA KUMBHAR</t>
  </si>
  <si>
    <t>9921299649@ybl</t>
  </si>
  <si>
    <t>28/12/2022 17:04:47</t>
  </si>
  <si>
    <t>POOJA SATISH MANE</t>
  </si>
  <si>
    <t>poojamanepr@okaxis</t>
  </si>
  <si>
    <t>28/12/2022 17:54:42</t>
  </si>
  <si>
    <t>BHAGYAVANTA NARAYAN BIDGAR</t>
  </si>
  <si>
    <t>bnbidgar@okaxis</t>
  </si>
  <si>
    <t>28/12/2022 16:55:33</t>
  </si>
  <si>
    <t>SUBBA SAKETH</t>
  </si>
  <si>
    <t>9944998644@ybl</t>
  </si>
  <si>
    <t>28/12/2022 16:55:53</t>
  </si>
  <si>
    <t>SHYAMJI SHUKLA</t>
  </si>
  <si>
    <t>9325167221@ybl</t>
  </si>
  <si>
    <t>28/12/2022 18:50:08</t>
  </si>
  <si>
    <t>WAKCHAURE AKSHAY BALASAHEB</t>
  </si>
  <si>
    <t>akshay.vaibhav54@ybl</t>
  </si>
  <si>
    <t>28/12/2022 18:59:34</t>
  </si>
  <si>
    <t>DEVENDRA MAHESH ANGIR</t>
  </si>
  <si>
    <t>devendraangir9-1@okaxis</t>
  </si>
  <si>
    <t>28/12/2022 19:12:53</t>
  </si>
  <si>
    <t>SURAJKUMAR RAMALINGAM PILLAI</t>
  </si>
  <si>
    <t>surajkumarrrammalingam14@okaxis</t>
  </si>
  <si>
    <t>28/12/2022 19:25:30</t>
  </si>
  <si>
    <t>DHANSHREE RAVINDRA RAUT</t>
  </si>
  <si>
    <t>dhanshreer17-1@oksbi</t>
  </si>
  <si>
    <t>28/12/2022 19:42:23</t>
  </si>
  <si>
    <t>28/12/2022 20:03:21</t>
  </si>
  <si>
    <t>MR SAGAR MAHADEV DEVMANE</t>
  </si>
  <si>
    <t>devmanesm4545-1@okicici</t>
  </si>
  <si>
    <t>28/12/2022 20:05:25</t>
  </si>
  <si>
    <t>PRAJAKTA GAJANAN JADHAV</t>
  </si>
  <si>
    <t>jpraju1301@ybl</t>
  </si>
  <si>
    <t>28/12/2022 20:08:39</t>
  </si>
  <si>
    <t>ABHISHEK SHANTARAM BHORDE</t>
  </si>
  <si>
    <t>abhishekbhorde@ybl</t>
  </si>
  <si>
    <t>28/12/2022 17:34:57</t>
  </si>
  <si>
    <t>Gitanjali Balaso Kamthe</t>
  </si>
  <si>
    <t>gitanjalikam04@okaxis</t>
  </si>
  <si>
    <t>pinelabspos.STQ965013@icici</t>
  </si>
  <si>
    <t>NOIDA</t>
  </si>
  <si>
    <t>ChanduKaka SANGLI</t>
  </si>
  <si>
    <t>28/12/2022 11:03:24</t>
  </si>
  <si>
    <t>Mr Ajay Narayanrao Ghadge NARAYAN GHADAGE</t>
  </si>
  <si>
    <t>ghadgesarkar24867-3@okaxis</t>
  </si>
  <si>
    <t>pinelabspos.STQ965002@icici</t>
  </si>
  <si>
    <t>SANGLI</t>
  </si>
  <si>
    <t>28/12/2022 18:51:52</t>
  </si>
  <si>
    <t>VISHWAJEET SANJAY PAWAR</t>
  </si>
  <si>
    <t>rajupawar7430@okicici</t>
  </si>
  <si>
    <t>28/12/2022 18:53:12</t>
  </si>
  <si>
    <t>Master PRATIK HANUMANT PANDAGALE</t>
  </si>
  <si>
    <t>pratik.pandagale@ybl</t>
  </si>
  <si>
    <t>28/12/2022 19:40:28</t>
  </si>
  <si>
    <t>AMBEKAR SWATI SHIRISH</t>
  </si>
  <si>
    <t>9503226180@ybl</t>
  </si>
  <si>
    <t>28/12/2022 14:09:34</t>
  </si>
  <si>
    <t>ANIL BABANRAO PAWAR</t>
  </si>
  <si>
    <t>pawarbanil1962@okicici</t>
  </si>
  <si>
    <t>pinelabspos.STQ965014@icici</t>
  </si>
  <si>
    <t>28/12/2022 14:19:07</t>
  </si>
  <si>
    <t>Mrs ARATI SUCHET GORE</t>
  </si>
  <si>
    <t>aartisgore@ybl</t>
  </si>
  <si>
    <t>28/12/2022 14:28:16</t>
  </si>
  <si>
    <t>MORYA DEVELOPeRS</t>
  </si>
  <si>
    <t>9822882202@axl</t>
  </si>
  <si>
    <t>28/12/2022 15:46:00</t>
  </si>
  <si>
    <t>Miss PRITI SUBHASH DHUMAL</t>
  </si>
  <si>
    <t>9579814255@ybl</t>
  </si>
  <si>
    <t>28/12/2022 16:10:15</t>
  </si>
  <si>
    <t>SIGMA HR SOLUTIONS</t>
  </si>
  <si>
    <t>vikas2125@okicici</t>
  </si>
  <si>
    <t>28/12/2022 17:31:24</t>
  </si>
  <si>
    <t>RUSHALI SHAHAJI PAVNE</t>
  </si>
  <si>
    <t>rushali.shahaji@ybl</t>
  </si>
  <si>
    <t>28/12/2022 17:32:06</t>
  </si>
  <si>
    <t>RUSHALI OMKAR METE</t>
  </si>
  <si>
    <t>rushalishahaji@ibl</t>
  </si>
  <si>
    <t>28/12/2022 15:18:56</t>
  </si>
  <si>
    <t>LAXMAN DATTAPPA PUJARI</t>
  </si>
  <si>
    <t>lakhanpujari297@okicici</t>
  </si>
  <si>
    <t>28/12/2022 17:32:45</t>
  </si>
  <si>
    <t>meterushali-1@okhdfcbank</t>
  </si>
  <si>
    <t>28/12/2022 18:37:35</t>
  </si>
  <si>
    <t>IQABILKHAN A PATHAN</t>
  </si>
  <si>
    <t>iqabilkhans@okicici</t>
  </si>
  <si>
    <t>28/12/2022 18:42:57</t>
  </si>
  <si>
    <t>MANISHA SACHIN GUJARATHI</t>
  </si>
  <si>
    <t>licgujarathi-1@okicici</t>
  </si>
  <si>
    <t>28/12/2022 19:25:23</t>
  </si>
  <si>
    <t>KIRAN SHELKE</t>
  </si>
  <si>
    <t>8982923893@ybl</t>
  </si>
  <si>
    <t>28/12/2022 19:43:23</t>
  </si>
  <si>
    <t>NAGESH DIGAMBAR BHADOLE</t>
  </si>
  <si>
    <t>nagesh.bhadole@okicici</t>
  </si>
  <si>
    <t>28/12/2022 19:55:58</t>
  </si>
  <si>
    <t>PANKAJ RAWAT</t>
  </si>
  <si>
    <t>pinehills2301@oksbi</t>
  </si>
  <si>
    <t>28/12/2022 11:40:51</t>
  </si>
  <si>
    <t>NATASHA V CHHALLANI</t>
  </si>
  <si>
    <t>natchhallani92@okicici</t>
  </si>
  <si>
    <t>28/12/2022 18:12:30</t>
  </si>
  <si>
    <t>Miss GAURI KAILASH SHINDE</t>
  </si>
  <si>
    <t>gaurishinde7555@okaxis</t>
  </si>
  <si>
    <t>28/12/2022 19:37:29</t>
  </si>
  <si>
    <t>NEELIMA RAMESH SONAWANE</t>
  </si>
  <si>
    <t>neel0660-2@okhdfcbank</t>
  </si>
  <si>
    <t>28/12/2022 19:59:38</t>
  </si>
  <si>
    <t>VIDYA AMIT PALVE</t>
  </si>
  <si>
    <t>dr.vidyapalve27@okaxis</t>
  </si>
  <si>
    <t>CHANDUKAKA SARAF AND SONS P LTD KOTHRUD</t>
  </si>
  <si>
    <t>28/12/2022 17:43:19</t>
  </si>
  <si>
    <t>S P KHANDE</t>
  </si>
  <si>
    <t>khandesonali@ybl</t>
  </si>
  <si>
    <t>pinelabspos.STQ965050@icici</t>
  </si>
  <si>
    <t>28/12/2022 18:22:09</t>
  </si>
  <si>
    <t>VARSHA ANIL SONDUR</t>
  </si>
  <si>
    <t>varshasondur30869@okaxis</t>
  </si>
  <si>
    <t>28/12/2022 20:38:15</t>
  </si>
  <si>
    <t>CHETHANA</t>
  </si>
  <si>
    <t>7558618275@axl</t>
  </si>
  <si>
    <t>28/12/2022 14:28:26</t>
  </si>
  <si>
    <t>PRIYANKA BABAN MARGALE</t>
  </si>
  <si>
    <t>priyankadhebe5000@ybl</t>
  </si>
  <si>
    <t>28/12/2022 20:53:56</t>
  </si>
  <si>
    <t>DILIP SHIVAJI CHAUDHARI</t>
  </si>
  <si>
    <t>dilipdc2529@oksbi</t>
  </si>
  <si>
    <t>ChanduKaka KOLHAPUR</t>
  </si>
  <si>
    <t>28/12/2022 12:16:49</t>
  </si>
  <si>
    <t>SHUBHAM SHANTINATH CHOUGULE</t>
  </si>
  <si>
    <t>shubhamvc1008-2@oksbi</t>
  </si>
  <si>
    <t>pinelabspos.STQ958694@icici</t>
  </si>
  <si>
    <t>KOLHAPUR</t>
  </si>
  <si>
    <t>28/12/2022 12:17:26</t>
  </si>
  <si>
    <t>28/12/2022 15:35:40</t>
  </si>
  <si>
    <t>Suhas Suresh Patil</t>
  </si>
  <si>
    <t>patilsuhas1410-1@okhdfcbank</t>
  </si>
  <si>
    <t>28/12/2022 20:33:11</t>
  </si>
  <si>
    <t>RUTUJA SHARAD KADAM</t>
  </si>
  <si>
    <t>rutujakadam1408@okhdfcbank</t>
  </si>
  <si>
    <t>28/12/2022 20:42:20</t>
  </si>
  <si>
    <t>ANIRUDHA GANAPATRAO MOHITE</t>
  </si>
  <si>
    <t>ani.bjc-1@oksbi</t>
  </si>
  <si>
    <t>28/12/2022 10:55:56</t>
  </si>
  <si>
    <t>ARUN ANANDA KHADE</t>
  </si>
  <si>
    <t>9049284787@ybl</t>
  </si>
  <si>
    <t>28/12/2022 12:19:58</t>
  </si>
  <si>
    <t>Ashish Prakash Patil</t>
  </si>
  <si>
    <t>ashishpatil1814@ibl</t>
  </si>
  <si>
    <t>pinelabspos.STQ966960@icici</t>
  </si>
  <si>
    <t>28/12/2022 15:51:07</t>
  </si>
  <si>
    <t>28/12/2022 15:56:58</t>
  </si>
  <si>
    <t>HARSHWARDHAN NANDAKUMAR GHORPADE</t>
  </si>
  <si>
    <t>ghorpadeharshvardhan@ybl</t>
  </si>
  <si>
    <t>28/12/2022 14:26:17</t>
  </si>
  <si>
    <t>Mr SADIK IQBAL BANDAR</t>
  </si>
  <si>
    <t>8329557265@paytm</t>
  </si>
  <si>
    <t>pinelabspos.STQ958700@icici</t>
  </si>
  <si>
    <t>28/12/2022 14:39:08</t>
  </si>
  <si>
    <t>SHITAL DIPAK SHINDE</t>
  </si>
  <si>
    <t>dshital2488@oksbi</t>
  </si>
  <si>
    <t>28/12/2022 15:45:22</t>
  </si>
  <si>
    <t>TUSHAR BALAVANT BALUGADE</t>
  </si>
  <si>
    <t>mrbalugade@ybl</t>
  </si>
  <si>
    <t>28/12/2022 16:08:59</t>
  </si>
  <si>
    <t>Mr BAHUBALI NARASGONDA PATIL</t>
  </si>
  <si>
    <t>bnpatiljan17@oksbi</t>
  </si>
  <si>
    <t>28/12/2022 19:52:18</t>
  </si>
  <si>
    <t>RAJESH MITHAILAL SAHANI</t>
  </si>
  <si>
    <t>rsrajeshsahani3@okaxis</t>
  </si>
  <si>
    <t>28/12/2022 10:56:39</t>
  </si>
  <si>
    <t>ZIYA MUNAF PATEL</t>
  </si>
  <si>
    <t>ziyapatel2003@okhdfcbank</t>
  </si>
  <si>
    <t>28/12/2022 11:59:01</t>
  </si>
  <si>
    <t>SHIRISH NARAYAN KULKARNI</t>
  </si>
  <si>
    <t>shirishkulkarni76-1@okicici</t>
  </si>
  <si>
    <t>28/12/2022 20:18:07</t>
  </si>
  <si>
    <t>ANNASO BAPU KAPASE</t>
  </si>
  <si>
    <t>ajitkapase007@oksbi</t>
  </si>
  <si>
    <t>28/12/2022 15:58:53</t>
  </si>
  <si>
    <t>MULLA ANISA IKBAL</t>
  </si>
  <si>
    <t>aimulla04@ybl</t>
  </si>
  <si>
    <t>28/12/2022 13:26:41</t>
  </si>
  <si>
    <t>SURYAWANSHI RAMESH BHIMRAO</t>
  </si>
  <si>
    <t>rameshsuryawanshi0009@okicici</t>
  </si>
  <si>
    <t>pinelabspos.STQ965004@icici</t>
  </si>
  <si>
    <t>28/12/2022 17:21:23</t>
  </si>
  <si>
    <t>SUNITA APPASAHEB KUMBAR</t>
  </si>
  <si>
    <t>suni7760325111@axl</t>
  </si>
  <si>
    <t>28/12/2022 18:08:17</t>
  </si>
  <si>
    <t>SHIVSHANT SAHEBRAO POL</t>
  </si>
  <si>
    <t>9021249302@axl</t>
  </si>
  <si>
    <t>28/12/2022 19:27:36</t>
  </si>
  <si>
    <t>SAVITA SHASHANK PATANKAR</t>
  </si>
  <si>
    <t>psavita146913@okicici</t>
  </si>
  <si>
    <t>28/12/2022 12:51:08</t>
  </si>
  <si>
    <t>MR JAGTAP PRADIP EKANATH</t>
  </si>
  <si>
    <t>pradeepjagatap@okaxis</t>
  </si>
  <si>
    <t>28/12/2022 19:41:21</t>
  </si>
  <si>
    <t>Mrs SMITA SUNIL MAHAJAN</t>
  </si>
  <si>
    <t>drssmahajan13@okhdfcbank</t>
  </si>
  <si>
    <t>28/12/2022 19:53:08</t>
  </si>
  <si>
    <t>KAJAL ATUL KHOT</t>
  </si>
  <si>
    <t>kajalkhot119@okicici</t>
  </si>
  <si>
    <t>28/12/2022 19:35:47</t>
  </si>
  <si>
    <t>AJINKYA VIJAY KURNE</t>
  </si>
  <si>
    <t>ajinkya.kurne1989@okicici</t>
  </si>
  <si>
    <t>28/12/2022 19:02:34</t>
  </si>
  <si>
    <t>SHAHID SULEMAN MULLA</t>
  </si>
  <si>
    <t>shahid.5999@waicici</t>
  </si>
  <si>
    <t>pinelabspos.STQ965007@icici</t>
  </si>
  <si>
    <t>28/12/2022 19:07:01</t>
  </si>
  <si>
    <t>SACHIN SANJEEV PATIL</t>
  </si>
  <si>
    <t>8793536440@ybl</t>
  </si>
  <si>
    <t>28/12/2022 19:40:17</t>
  </si>
  <si>
    <t>LAXMAN SATISH NINGNURE</t>
  </si>
  <si>
    <t>9028001425@apl</t>
  </si>
  <si>
    <t>28/12/2022 19:02:06</t>
  </si>
  <si>
    <t>28/12/2022 19:16:52</t>
  </si>
  <si>
    <t>GAURAVVA SATU NINGNURE</t>
  </si>
  <si>
    <t>9503624465@ybl</t>
  </si>
  <si>
    <t>28/12/2022 12:34:37</t>
  </si>
  <si>
    <t>Mr SAMADHAN AKARAM NANDIWALE</t>
  </si>
  <si>
    <t>samadhannandiwale-1@okicici</t>
  </si>
  <si>
    <t>pinelabspos.STQ965011@icici</t>
  </si>
  <si>
    <t>28/12/2022 19:39:25</t>
  </si>
  <si>
    <t>RAJENDRA BAPU KARAV</t>
  </si>
  <si>
    <t>9850065879@ybl</t>
  </si>
  <si>
    <t>28/12/2022 19:43:09</t>
  </si>
  <si>
    <t>pinelabspos.STQ965006@icici</t>
  </si>
  <si>
    <t>28/12/2022 11:54:16</t>
  </si>
  <si>
    <t>TRISHALA KUBER GUNDW</t>
  </si>
  <si>
    <t>gundwadetrishala@okhdfcbank</t>
  </si>
  <si>
    <t>28/12/2022 13:13:45</t>
  </si>
  <si>
    <t>Miss Snehal Sunil Shinde</t>
  </si>
  <si>
    <t>drsnehals28@okicici</t>
  </si>
  <si>
    <t>28/12/2022 13:49:53</t>
  </si>
  <si>
    <t>SHRIDHAR V KALAGI</t>
  </si>
  <si>
    <t>skalagi@ybl</t>
  </si>
  <si>
    <t>28/12/2022 16:01:55</t>
  </si>
  <si>
    <t>PANKAJ RAJARAM MANE</t>
  </si>
  <si>
    <t>manepankaj955@ybl</t>
  </si>
  <si>
    <t>28/12/2022 11:34:47</t>
  </si>
  <si>
    <t>SACHIN SHAMRAO KATKAR</t>
  </si>
  <si>
    <t>katkarsujata902@oksbi</t>
  </si>
  <si>
    <t>28/12/2022 15:40:56</t>
  </si>
  <si>
    <t>SUNANDA PRAVINKUMAR PATIL</t>
  </si>
  <si>
    <t>sunandapatil535@oksbi</t>
  </si>
  <si>
    <t>pinelabspos.STQ965005@icici</t>
  </si>
  <si>
    <t>28/12/2022 18:20:54</t>
  </si>
  <si>
    <t>MALI KOMAL SURYAKANT</t>
  </si>
  <si>
    <t>komalmali232-1@okicici</t>
  </si>
  <si>
    <t>28/12/2022 16:08:09</t>
  </si>
  <si>
    <t>YUNUS MUBARAK MUJAWAR</t>
  </si>
  <si>
    <t>yunusmujawarmistri@okicici</t>
  </si>
  <si>
    <t>28/12/2022 16:32:44</t>
  </si>
  <si>
    <t>ANURADHA ANANT VELHAL</t>
  </si>
  <si>
    <t>anantadvelhal@okaxis</t>
  </si>
  <si>
    <t>28/12/2022 13:30:10</t>
  </si>
  <si>
    <t>DIPALI VILAS MADHALE</t>
  </si>
  <si>
    <t>madhaledipali2018@okhdfcbank</t>
  </si>
  <si>
    <t>28/12/2022 14:16:46</t>
  </si>
  <si>
    <t>RAJ POULTRY FARM</t>
  </si>
  <si>
    <t>shivrajshinde939@okhdfcbank</t>
  </si>
  <si>
    <t>28/12/2022 12:16:40</t>
  </si>
  <si>
    <t>Anagha Ajay Mangaonkar</t>
  </si>
  <si>
    <t>8459454129@ybl</t>
  </si>
  <si>
    <t>pinelabspos.STQ965001@icici</t>
  </si>
  <si>
    <t>28/12/2022 13:27:54</t>
  </si>
  <si>
    <t>8208717259@axl</t>
  </si>
  <si>
    <t>28/12/2022 16:08:25</t>
  </si>
  <si>
    <t>AJIT BHARATBHUSHAN PATIL</t>
  </si>
  <si>
    <t>patilajit3752@okhdfcbank</t>
  </si>
  <si>
    <t>28/12/2022 14:06:20</t>
  </si>
  <si>
    <t>MEGHA ABHIJEET GADVE</t>
  </si>
  <si>
    <t>meghagadve@okicici</t>
  </si>
  <si>
    <t>28/12/2022 14:13:36</t>
  </si>
  <si>
    <t>VIJAY SHIVAJI KOLI</t>
  </si>
  <si>
    <t>kolivijay2412-3@okicici</t>
  </si>
  <si>
    <t>28/12/2022 16:29:26</t>
  </si>
  <si>
    <t>Mrs SWATI PRAMOD ASHTAPUTRE</t>
  </si>
  <si>
    <t>swatiashtaputre30@okhdfcbank</t>
  </si>
  <si>
    <t>28/12/2022 14:19:24</t>
  </si>
  <si>
    <t>DAULATRAO SURYKANT AKIWATE</t>
  </si>
  <si>
    <t>daulatakiwate@okicici</t>
  </si>
  <si>
    <t>28/12/2022 11:21:43</t>
  </si>
  <si>
    <t>NARAYAN YASHWANT PAWAR</t>
  </si>
  <si>
    <t>nypawar10@okicici</t>
  </si>
  <si>
    <t>pinelabspos.STQ964239@icici</t>
  </si>
  <si>
    <t>28/12/2022 15:06:31</t>
  </si>
  <si>
    <t>PRADNYA KACHESHWAR SHELAR</t>
  </si>
  <si>
    <t>pradnyashelar19@okicici</t>
  </si>
  <si>
    <t>28/12/2022 12:04:54</t>
  </si>
  <si>
    <t>AKSHAY SHYAMRAO PAWAR</t>
  </si>
  <si>
    <t>pawarakshay59-3@oksbi</t>
  </si>
  <si>
    <t>28/12/2022 13:16:02</t>
  </si>
  <si>
    <t>Mrs SUVARNA NANDKISHOR NAVGAN</t>
  </si>
  <si>
    <t>suvrananavgan@ybl</t>
  </si>
  <si>
    <t>28/12/2022 21:00:45</t>
  </si>
  <si>
    <t>CHANDUKAKA SARAF AND SONS N7</t>
  </si>
  <si>
    <t>28/12/2022 14:02:53</t>
  </si>
  <si>
    <t>LAXMAN MAHADEO DURANDE</t>
  </si>
  <si>
    <t>laxmandurande@ybl</t>
  </si>
  <si>
    <t>pinelabspos.STQ965000@icici</t>
  </si>
  <si>
    <t>BARAMATI</t>
  </si>
  <si>
    <t>28/12/2022 14:13:59</t>
  </si>
  <si>
    <t>ASHOK KHASHABA KHATAL</t>
  </si>
  <si>
    <t>ashok.khatal25@okaxis</t>
  </si>
  <si>
    <t>28/12/2022 14:40:08</t>
  </si>
  <si>
    <t>SUNIL SHIVDAS RUPNAW</t>
  </si>
  <si>
    <t>9960750900@paytm</t>
  </si>
  <si>
    <t>28/12/2022 13:28:58</t>
  </si>
  <si>
    <t>SONALI GANESH PAWAR</t>
  </si>
  <si>
    <t>8459827627@ybl</t>
  </si>
  <si>
    <t>28/12/2022 15:17:12</t>
  </si>
  <si>
    <t>ASHOK SOMNATH KUMBHAR</t>
  </si>
  <si>
    <t>8308487924@ybl</t>
  </si>
  <si>
    <t>28/12/2022 11:16:52</t>
  </si>
  <si>
    <t>HARSHAD LAXMAN SHINDE</t>
  </si>
  <si>
    <t>8010262748@ybl</t>
  </si>
  <si>
    <t>28/12/2022 12:53:13</t>
  </si>
  <si>
    <t>SANJAY NAMDEV AWARE</t>
  </si>
  <si>
    <t>sanjayaware1970@oksbi</t>
  </si>
  <si>
    <t>28/12/2022 13:01:29</t>
  </si>
  <si>
    <t>SANDHYA SHANTARAM NALE</t>
  </si>
  <si>
    <t>9763577767@ybl</t>
  </si>
  <si>
    <t>28/12/2022 15:32:46</t>
  </si>
  <si>
    <t>NIKALJE UTTAM SUDAM</t>
  </si>
  <si>
    <t>8806874020@paytm</t>
  </si>
  <si>
    <t>28/12/2022 18:02:57</t>
  </si>
  <si>
    <t>VINUTHA KARUNA NAYAK</t>
  </si>
  <si>
    <t>vinuthan1991@okicici</t>
  </si>
  <si>
    <t>28/12/2022 15:36:11</t>
  </si>
  <si>
    <t>PRAGATI ROHIT JAGTAP</t>
  </si>
  <si>
    <t>8459659148@ybl</t>
  </si>
  <si>
    <t>28/12/2022 16:35:16</t>
  </si>
  <si>
    <t>Mr HARSHAL JANARDAN NAIKADE</t>
  </si>
  <si>
    <t>9545849212@ibl</t>
  </si>
  <si>
    <t>28/12/2022 17:37:26</t>
  </si>
  <si>
    <t>SANDHYA AMOL SHELKE</t>
  </si>
  <si>
    <t>988132064@axl</t>
  </si>
  <si>
    <t>28/12/2022 17:45:15</t>
  </si>
  <si>
    <t>BHAGYASHREE JANAKRAO PANKE</t>
  </si>
  <si>
    <t>ibhagyashree.p@okhdfcbank</t>
  </si>
  <si>
    <t>28/12/2022 17:52:04</t>
  </si>
  <si>
    <t>SAI NILESH KATE</t>
  </si>
  <si>
    <t>sai.niles@ybl</t>
  </si>
  <si>
    <t>28/12/2022 17:01:41</t>
  </si>
  <si>
    <t>Miss POOJA LAXMAN JAGTAP</t>
  </si>
  <si>
    <t>8208104159@ibl</t>
  </si>
  <si>
    <t>28/12/2022 18:17:14</t>
  </si>
  <si>
    <t>POOJA SANJAYKUMAR KARANDE MGF SANJA</t>
  </si>
  <si>
    <t>sanjay.karande2015@okaxis</t>
  </si>
  <si>
    <t>28/12/2022 19:14:33</t>
  </si>
  <si>
    <t>BHAGYASHREE AMOL DOMBALE</t>
  </si>
  <si>
    <t>amoldombale1990@axl</t>
  </si>
  <si>
    <t>28/12/2022 19:15:33</t>
  </si>
  <si>
    <t>amoldombale1990@ybl</t>
  </si>
  <si>
    <t>28/12/2022 19:52:36</t>
  </si>
  <si>
    <t>SONALI RAHUL SHILWANE</t>
  </si>
  <si>
    <t>8605577342@ybl</t>
  </si>
  <si>
    <t>28/12/2022 17:51:03</t>
  </si>
  <si>
    <t>UNIQUE FASHION MENS WEAR</t>
  </si>
  <si>
    <t>9623731001@ybl</t>
  </si>
  <si>
    <t>28/12/2022 14:07:44</t>
  </si>
  <si>
    <t>DIPAK VACHAKAL</t>
  </si>
  <si>
    <t>7030329581@ybl</t>
  </si>
  <si>
    <t>pinelabspos.STQ964993@icici</t>
  </si>
  <si>
    <t>SEEMA R GAIKWAD</t>
  </si>
  <si>
    <t>seemajadhav111111@okaxis</t>
  </si>
  <si>
    <t>28/12/2022 12:08:29</t>
  </si>
  <si>
    <t>PALLAVEE POPAT JARAD</t>
  </si>
  <si>
    <t>8459450993@ibl</t>
  </si>
  <si>
    <t>28/12/2022 14:53:09</t>
  </si>
  <si>
    <t>NEHA UMESH NIMBALKAR</t>
  </si>
  <si>
    <t>7057541999@ibl</t>
  </si>
  <si>
    <t>28/12/2022 14:53:52</t>
  </si>
  <si>
    <t>28/12/2022 18:17:44</t>
  </si>
  <si>
    <t>Suryakant Janardhan Pawar</t>
  </si>
  <si>
    <t>suryakantpawar9161@okhdfcbank</t>
  </si>
  <si>
    <t>28/12/2022 18:37:05</t>
  </si>
  <si>
    <t>YOGESH SHIVAJI SHINGADE</t>
  </si>
  <si>
    <t>9689888963@ybl</t>
  </si>
  <si>
    <t>28/12/2022 19:06:05</t>
  </si>
  <si>
    <t>PANHALE VIJAY POPAT</t>
  </si>
  <si>
    <t>9284863603@ybl</t>
  </si>
  <si>
    <t>28/12/2022 19:45:43</t>
  </si>
  <si>
    <t>MANISHA KALIDAS KARCHE</t>
  </si>
  <si>
    <t>manishakarche718-1@okicici</t>
  </si>
  <si>
    <t>28/12/2022 18:49:36</t>
  </si>
  <si>
    <t>MOHIT PRATAPSINH SHINDE</t>
  </si>
  <si>
    <t>9922889500@ybl</t>
  </si>
  <si>
    <t>28/12/2022 19:10:39</t>
  </si>
  <si>
    <t>ENVIKRAFT SOLAR SYSTEMS</t>
  </si>
  <si>
    <t>9168323435@ybl</t>
  </si>
  <si>
    <t>28/12/2022 13:08:02</t>
  </si>
  <si>
    <t>Master ONKAR BHAGWAN GAIKWAD</t>
  </si>
  <si>
    <t>onkargaikwad196@okhdfcbank</t>
  </si>
  <si>
    <t>28/12/2022 13:13:38</t>
  </si>
  <si>
    <t>Miss TEJASHRI RAJENDRA MANE</t>
  </si>
  <si>
    <t>8605087393@ybl</t>
  </si>
  <si>
    <t>28/12/2022 17:30:10</t>
  </si>
  <si>
    <t>BHORE JYOTIBA SUREKHA</t>
  </si>
  <si>
    <t>jkbhore67@okhdfcbank</t>
  </si>
  <si>
    <t>pinelabspos.STQ964999@icici</t>
  </si>
  <si>
    <t>28/12/2022 12:30:47</t>
  </si>
  <si>
    <t>BHILARE LAXMAN KISAN</t>
  </si>
  <si>
    <t>9960528577@ybl</t>
  </si>
  <si>
    <t>28/12/2022 12:46:33</t>
  </si>
  <si>
    <t>ASHA CHANDRAKANT SHINDE</t>
  </si>
  <si>
    <t>28/12/2022 12:51:23</t>
  </si>
  <si>
    <t>POOJA SHASHANK GHONE</t>
  </si>
  <si>
    <t>8983240771@ybl</t>
  </si>
  <si>
    <t>28/12/2022 18:37:59</t>
  </si>
  <si>
    <t>Mr RAVIRAJ APPASAHEB PAWAR</t>
  </si>
  <si>
    <t>9970525220@ybl</t>
  </si>
  <si>
    <t>28/12/2022 14:14:59</t>
  </si>
  <si>
    <t>GEETA DHANWAN KIRVE</t>
  </si>
  <si>
    <t>sushilashopee123@okhdfcbank</t>
  </si>
  <si>
    <t>28/12/2022 16:49:51</t>
  </si>
  <si>
    <t>KALE PUSHPANJALI VITTHAL</t>
  </si>
  <si>
    <t>kaleananta2@ybl</t>
  </si>
  <si>
    <t>28/12/2022 17:01:31</t>
  </si>
  <si>
    <t>SAGAR SURESH DESHAPANDE</t>
  </si>
  <si>
    <t>7798140111@ybl</t>
  </si>
  <si>
    <t>28/12/2022 19:08:43</t>
  </si>
  <si>
    <t>RAMASHISH SAHANI</t>
  </si>
  <si>
    <t>rssahani148@okaxis</t>
  </si>
  <si>
    <t>28/12/2022 19:13:08</t>
  </si>
  <si>
    <t>HARIKESH CHANDRADEV CHAUHAN</t>
  </si>
  <si>
    <t>harikeshc480@okaxis</t>
  </si>
  <si>
    <t>28/12/2022 19:23:32</t>
  </si>
  <si>
    <t>MANISHA PRAVIN MAHARNAWAR</t>
  </si>
  <si>
    <t>8605240817@ybl</t>
  </si>
  <si>
    <t>28/12/2022 15:23:27</t>
  </si>
  <si>
    <t>DHANANJAY MACHINDRA KIRAVE</t>
  </si>
  <si>
    <t>9730961490@ybl</t>
  </si>
  <si>
    <t>pinelabspos.STQ964987@icici</t>
  </si>
  <si>
    <t>28/12/2022 16:33:54</t>
  </si>
  <si>
    <t>Mrs UJWALA GANESH KULKARNI</t>
  </si>
  <si>
    <t>ujaavchat@okicici</t>
  </si>
  <si>
    <t>28/12/2022 17:39:13</t>
  </si>
  <si>
    <t>SUNIL HARIBHAU MARALE</t>
  </si>
  <si>
    <t>maralesunil@ybl</t>
  </si>
  <si>
    <t>28/12/2022 10:41:41</t>
  </si>
  <si>
    <t>HARSHAL BALASAHEB JAGTAP</t>
  </si>
  <si>
    <t>7770072818@ybl</t>
  </si>
  <si>
    <t>28/12/2022 12:42:58</t>
  </si>
  <si>
    <t>pinelabspos.STQ964995@icici</t>
  </si>
  <si>
    <t>28/12/2022 12:46:54</t>
  </si>
  <si>
    <t>GAURAV DNYANDEV JADHAV</t>
  </si>
  <si>
    <t>8796567621@ybl</t>
  </si>
  <si>
    <t>28/12/2022 12:57:15</t>
  </si>
  <si>
    <t>28/12/2022 13:40:39</t>
  </si>
  <si>
    <t>Mr ANIL ABHIMAN GHADAGE</t>
  </si>
  <si>
    <t>9561047658@ybl</t>
  </si>
  <si>
    <t>28/12/2022 11:58:57</t>
  </si>
  <si>
    <t>Mrs SUJATA DADASO JAMDAR</t>
  </si>
  <si>
    <t>sujatajamdar06@okicici</t>
  </si>
  <si>
    <t>28/12/2022 13:26:53</t>
  </si>
  <si>
    <t>AMOL BALU CHAVAN</t>
  </si>
  <si>
    <t>amolchavanpatil7182@okaxis</t>
  </si>
  <si>
    <t>28/12/2022 13:46:41</t>
  </si>
  <si>
    <t>MR DATTATRAY NIVRUTTI SHERKHANE</t>
  </si>
  <si>
    <t>8275465137@axl</t>
  </si>
  <si>
    <t>pinelabspos.STQ964997@icici</t>
  </si>
  <si>
    <t>28/12/2022 13:26:35</t>
  </si>
  <si>
    <t>PRIYA SADASHIV MATHAPATI</t>
  </si>
  <si>
    <t>7038557117@axl</t>
  </si>
  <si>
    <t>28/12/2022 18:22:21</t>
  </si>
  <si>
    <t>ONKAR RAJENDRA OMASE</t>
  </si>
  <si>
    <t>9730789127@ybl</t>
  </si>
  <si>
    <t>pinelabspos.STQ964988@icici</t>
  </si>
  <si>
    <t>28/12/2022 14:20:02</t>
  </si>
  <si>
    <t>28/12/2022 15:04:21</t>
  </si>
  <si>
    <t>Mr AJIT PANDURANG JAGTAP</t>
  </si>
  <si>
    <t>7745808842@ybl</t>
  </si>
  <si>
    <t>28/12/2022 15:20:28</t>
  </si>
  <si>
    <t>VITTHAL MAHADEV AAGVANE</t>
  </si>
  <si>
    <t>vitthalagawane1111@okhdfcbank</t>
  </si>
  <si>
    <t>28/12/2022 11:49:17</t>
  </si>
  <si>
    <t>REETA VISHWANATH BISWAS</t>
  </si>
  <si>
    <t>9657648659@ybl</t>
  </si>
  <si>
    <t>28/12/2022 12:38:37</t>
  </si>
  <si>
    <t>JAYDIP SURESH GADE</t>
  </si>
  <si>
    <t>8483869232@ybl</t>
  </si>
  <si>
    <t>28/12/2022 20:10:01</t>
  </si>
  <si>
    <t>SURESH M JAYAKAR</t>
  </si>
  <si>
    <t>sureshjayakar@upi</t>
  </si>
  <si>
    <t>28/12/2022 14:18:42</t>
  </si>
  <si>
    <t>28/12/2022 14:19:21</t>
  </si>
  <si>
    <t>28/12/2022 12:28:26</t>
  </si>
  <si>
    <t>Mrs SWAPNA RANJIT JADHAV</t>
  </si>
  <si>
    <t>jadhavswapna0512@okaxis</t>
  </si>
  <si>
    <t>pinelabspos.STQ964994@icici</t>
  </si>
  <si>
    <t>28/12/2022 15:04:45</t>
  </si>
  <si>
    <t>PRATIBHA RAHUL SHINGAVI</t>
  </si>
  <si>
    <t>pratibhashingavi@okaxis</t>
  </si>
  <si>
    <t>28/12/2022 15:15:18</t>
  </si>
  <si>
    <t>Mr MILIND LALASO POTE</t>
  </si>
  <si>
    <t>milindpote327@okaxis</t>
  </si>
  <si>
    <t>28/12/2022 17:54:09</t>
  </si>
  <si>
    <t>ANJALI S GHODAKE</t>
  </si>
  <si>
    <t>ghodake.anjali@axl</t>
  </si>
  <si>
    <t>28/12/2022 15:58:43</t>
  </si>
  <si>
    <t>28/12/2022 16:06:40</t>
  </si>
  <si>
    <t>SATISH GANGARAM JADHAV</t>
  </si>
  <si>
    <t>9420431798@ibl</t>
  </si>
  <si>
    <t>28/12/2022 16:35:03</t>
  </si>
  <si>
    <t>Sangita Chandar Pardhi</t>
  </si>
  <si>
    <t>sangitapardhi518@oksbi</t>
  </si>
  <si>
    <t>28/12/2022 17:45:53</t>
  </si>
  <si>
    <t>SHRAVANKUMAR SATISH MANE</t>
  </si>
  <si>
    <t>s16081991m@okaxis</t>
  </si>
  <si>
    <t>28/12/2022 18:21:32</t>
  </si>
  <si>
    <t>SONALI SACHIN TAWARE</t>
  </si>
  <si>
    <t>sonali.taware@ybl</t>
  </si>
  <si>
    <t>28/12/2022 18:24:14</t>
  </si>
  <si>
    <t>28/12/2022 18:35:56</t>
  </si>
  <si>
    <t>RUPALI DILIP GAIKWAD</t>
  </si>
  <si>
    <t>9923438368@ybl</t>
  </si>
  <si>
    <t>28/12/2022 16:50:12</t>
  </si>
  <si>
    <t>28/12/2022 17:37:02</t>
  </si>
  <si>
    <t>Miss JYOTI PRAFULLA NIJAMPURKAR</t>
  </si>
  <si>
    <t>jyotinijampurkar01@oksbi</t>
  </si>
  <si>
    <t>28/12/2022 12:32:50</t>
  </si>
  <si>
    <t>ONKAR AVINASH SATHE</t>
  </si>
  <si>
    <t>9284845676@ybl</t>
  </si>
  <si>
    <t>28/12/2022 14:19:14</t>
  </si>
  <si>
    <t>pinelabspos.STQ964984@icici</t>
  </si>
  <si>
    <t>28/12/2022 16:06:17</t>
  </si>
  <si>
    <t>KAMBLE SURAJ SHASHIKANT</t>
  </si>
  <si>
    <t>9370685176@paytm</t>
  </si>
  <si>
    <t>28/12/2022 18:26:31</t>
  </si>
  <si>
    <t>SAGAR ARUN BANGAR</t>
  </si>
  <si>
    <t>bangarsagar2@axl</t>
  </si>
  <si>
    <t>28/12/2022 19:04:46</t>
  </si>
  <si>
    <t>MEENA DATTATRAY SURVE</t>
  </si>
  <si>
    <t>7020717235@ybl</t>
  </si>
  <si>
    <t>28/12/2022 13:42:08</t>
  </si>
  <si>
    <t>SUPRIYA SHASHIKANT NALE</t>
  </si>
  <si>
    <t>supriyanale77-1@okaxis</t>
  </si>
  <si>
    <t>28/12/2022 16:44:23</t>
  </si>
  <si>
    <t>Mr DHANAJI ALIAS DHANANJAY JANARDAN ATOLE</t>
  </si>
  <si>
    <t>dhanjiatole@ibl</t>
  </si>
  <si>
    <t>28/12/2022 17:01:37</t>
  </si>
  <si>
    <t>SHOBHA KISHOR KADAM</t>
  </si>
  <si>
    <t>shobha445@axl</t>
  </si>
  <si>
    <t>28/12/2022 13:13:07</t>
  </si>
  <si>
    <t>KIRAN SURYAKANT KOLEKAR</t>
  </si>
  <si>
    <t>kirankolekar8214@ybl</t>
  </si>
  <si>
    <t>pinelabspos.STQ964992@icici</t>
  </si>
  <si>
    <t>28/12/2022 17:03:03</t>
  </si>
  <si>
    <t>Mr HARIBHAU MOHAN JAGTAP</t>
  </si>
  <si>
    <t>haribhauj5477@okicici</t>
  </si>
  <si>
    <t>28/12/2022 13:28:59</t>
  </si>
  <si>
    <t>AJIT KIRAN WADEKAR</t>
  </si>
  <si>
    <t>9011552645@ibl</t>
  </si>
  <si>
    <t>28/12/2022 18:50:00</t>
  </si>
  <si>
    <t>SHANKAR RAJARAM NIKAM</t>
  </si>
  <si>
    <t>nikamshankar158@okhdfcbank</t>
  </si>
  <si>
    <t>28/12/2022 14:27:50</t>
  </si>
  <si>
    <t>JAGTAP AJIT PANDURANG</t>
  </si>
  <si>
    <t>apjagtap1226@okaxis</t>
  </si>
  <si>
    <t>28/12/2022 14:29:22</t>
  </si>
  <si>
    <t>28/12/2022 14:36:59</t>
  </si>
  <si>
    <t>JYOTI AJIT JAGTAP</t>
  </si>
  <si>
    <t>28/12/2022 14:41:57</t>
  </si>
  <si>
    <t>APPASO JAYRAM JADHAV</t>
  </si>
  <si>
    <t>appasojadhav2017@okhdfcbank</t>
  </si>
  <si>
    <t>28/12/2022 15:36:50</t>
  </si>
  <si>
    <t>DNYANDEO NANASO MALSHIKARE</t>
  </si>
  <si>
    <t>maulimalshikare3618@okicici</t>
  </si>
  <si>
    <t>28/12/2022 16:58:22</t>
  </si>
  <si>
    <t>MAHADEV JANARDHAN CHAVAN</t>
  </si>
  <si>
    <t>9421064972@ybl</t>
  </si>
  <si>
    <t>28/12/2022 17:14:02</t>
  </si>
  <si>
    <t>MANISHA HANMANT PHADTARE</t>
  </si>
  <si>
    <t>manishaphadtare78@oksbi</t>
  </si>
  <si>
    <t>28/12/2022 19:43:47</t>
  </si>
  <si>
    <t>Mr PRAMOD GOPAL BANKAR</t>
  </si>
  <si>
    <t>9011443411@ybl</t>
  </si>
  <si>
    <t>28/12/2022 19:46:00</t>
  </si>
  <si>
    <t>28/12/2022 20:14:08</t>
  </si>
  <si>
    <t>SUHAS SAMPATRAO BHAGWAT</t>
  </si>
  <si>
    <t>9890371213@ybl</t>
  </si>
  <si>
    <t>CHANDUKAKA SARAF 144</t>
  </si>
  <si>
    <t>28/12/2022 15:49:53</t>
  </si>
  <si>
    <t>MORESHWAR DATTATRAY POTDAR</t>
  </si>
  <si>
    <t>moreshpotdar@ibl</t>
  </si>
  <si>
    <t>pinelabspos.STQ964170@icici</t>
  </si>
  <si>
    <t>28/12/2022 17:34:31</t>
  </si>
  <si>
    <t>SUNIL SHIVRAM MEMANE</t>
  </si>
  <si>
    <t>sunilshivrammemane-2@okhdfcbank</t>
  </si>
  <si>
    <t>28/12/2022 18:35:03</t>
  </si>
  <si>
    <t>POONAM ARUN CHAVAN</t>
  </si>
  <si>
    <t>pachvn@okhdfcbank</t>
  </si>
  <si>
    <t>28/12/2022 19:50:22</t>
  </si>
  <si>
    <t>OMKAR ANANT KARDEKAR</t>
  </si>
  <si>
    <t>omkarkardekar111-1@okicici</t>
  </si>
  <si>
    <t>28/12/2022 12:41:03</t>
  </si>
  <si>
    <t>BARAWKAR RAJARAM LAXMAN</t>
  </si>
  <si>
    <t>barawkarrajaram@okhdfcbank</t>
  </si>
  <si>
    <t>28/12/2022 12:27:56</t>
  </si>
  <si>
    <t>RAJESH TANAJI SHIRKE</t>
  </si>
  <si>
    <t>rajeshshirke02@okicici</t>
  </si>
  <si>
    <t>pinelabspos.STQ964171@icici</t>
  </si>
  <si>
    <t>28/12/2022 15:12:03</t>
  </si>
  <si>
    <t>MEHUL NILESH RAUT</t>
  </si>
  <si>
    <t>7887492897@ybl</t>
  </si>
  <si>
    <t>28/12/2022 17:50:28</t>
  </si>
  <si>
    <t>28/12/2022 17:53:15</t>
  </si>
  <si>
    <t>PREETI ANIL SONDUR</t>
  </si>
  <si>
    <t>preeti.sondur1992@okhdfcbank</t>
  </si>
  <si>
    <t>28/12/2022 18:19:34</t>
  </si>
  <si>
    <t>VAISHALI PRANAV BARTAKKE</t>
  </si>
  <si>
    <t>vpbartakke@okicici</t>
  </si>
  <si>
    <t>28/12/2022 18:57:26</t>
  </si>
  <si>
    <t>MADHURA PRAMOD PATHAK</t>
  </si>
  <si>
    <t>pathak2213@okicici</t>
  </si>
  <si>
    <t>28/12/2022 20:25:29</t>
  </si>
  <si>
    <t>SUNITA ANIL SALUNKHE</t>
  </si>
  <si>
    <t>sunitaasalunkhe@okhdfcbank</t>
  </si>
  <si>
    <t>CHANDUKAKA SARAF AND SON 411002</t>
  </si>
  <si>
    <t>28/12/2022 14:05:57</t>
  </si>
  <si>
    <t>Mrs JYOTI KRUSHNKANT TARU</t>
  </si>
  <si>
    <t>jyoti5zite@okaxis</t>
  </si>
  <si>
    <t>pinelabspos.STQ964200@icici</t>
  </si>
  <si>
    <t>28/12/2022 20:29:20</t>
  </si>
  <si>
    <t>MRUNALI NARAYAN WAGHMARE</t>
  </si>
  <si>
    <t>7798992156@ybl</t>
  </si>
  <si>
    <t>CHANDUKAKA SARAF AND SON PUNE</t>
  </si>
  <si>
    <t>28/12/2022 11:34:50</t>
  </si>
  <si>
    <t>HOLE SWAPNIL SOPAN</t>
  </si>
  <si>
    <t>9689899886@ybl</t>
  </si>
  <si>
    <t>pinelabspos.STQ964975@icici</t>
  </si>
  <si>
    <t>28/12/2022 19:11:00</t>
  </si>
  <si>
    <t>ANAND CHANDRAKANT TORADMAL</t>
  </si>
  <si>
    <t>anand.toradmal@ybl</t>
  </si>
  <si>
    <t>28/12/2022 15:43:37</t>
  </si>
  <si>
    <t>MAMTA KSHIRSAGAR</t>
  </si>
  <si>
    <t>33015569@ybl</t>
  </si>
  <si>
    <t>28/12/2022 20:10:46</t>
  </si>
  <si>
    <t>SALVE PRATIK RAJENDRAKUMAR</t>
  </si>
  <si>
    <t>sonyasalve-1@okicici</t>
  </si>
  <si>
    <t>28/12/2022 18:52:26</t>
  </si>
  <si>
    <t>Mr AABA MARUTI HEGADE</t>
  </si>
  <si>
    <t>sagarhega@ybl</t>
  </si>
  <si>
    <t>28/12/2022 11:25:28</t>
  </si>
  <si>
    <t>SANTOSH ANKUSH KADAM</t>
  </si>
  <si>
    <t>santoshkadamm16@oksbi</t>
  </si>
  <si>
    <t>28/12/2022 13:01:35</t>
  </si>
  <si>
    <t>KSHITIJ BAJIRAO MANE</t>
  </si>
  <si>
    <t>9623010077@axl</t>
  </si>
  <si>
    <t>28/12/2022 10:50:30</t>
  </si>
  <si>
    <t>HARISHCHANDRA PRAKASH KHATMODE</t>
  </si>
  <si>
    <t>8888878905@ybl</t>
  </si>
  <si>
    <t>28/12/2022 10:54:51</t>
  </si>
  <si>
    <t>RAMESH GULABRAO MANE</t>
  </si>
  <si>
    <t>8975925100@ybl</t>
  </si>
  <si>
    <t>28/12/2022 11:55:05</t>
  </si>
  <si>
    <t>JAYASHRI RAJENDRA PORE</t>
  </si>
  <si>
    <t>9022562685@ybl</t>
  </si>
  <si>
    <t>28/12/2022 13:46:58</t>
  </si>
  <si>
    <t>JADHAV UJWALA SUBHASH</t>
  </si>
  <si>
    <t>8459568987@axl</t>
  </si>
  <si>
    <t>28/12/2022 14:14:25</t>
  </si>
  <si>
    <t>GEETA SWAMINATH RAJAK</t>
  </si>
  <si>
    <t>yashrajak262@okaxis</t>
  </si>
  <si>
    <t>28/12/2022 13:29:38</t>
  </si>
  <si>
    <t>Ms PRIYA VIKRAM TAWARE</t>
  </si>
  <si>
    <t>8237933877@axl</t>
  </si>
  <si>
    <t>28/12/2022 15:31:24</t>
  </si>
  <si>
    <t>Atul Malhari Dongare</t>
  </si>
  <si>
    <t>9730600095@ybl</t>
  </si>
  <si>
    <t>28/12/2022 17:37:34</t>
  </si>
  <si>
    <t>SUNANDA REVANNATH UGALE</t>
  </si>
  <si>
    <t>sunandarugale@okaxis</t>
  </si>
  <si>
    <t>28/12/2022 16:16:19</t>
  </si>
  <si>
    <t>Mrs SANDHYA PRAVIN NIGADE</t>
  </si>
  <si>
    <t>sandhyanigade66@okaxis</t>
  </si>
  <si>
    <t>28/12/2022 17:26:48</t>
  </si>
  <si>
    <t>Mrs VAISHALI BALASAHEB KALE</t>
  </si>
  <si>
    <t>9766325126@ybl</t>
  </si>
  <si>
    <t>28/12/2022 19:15:41</t>
  </si>
  <si>
    <t>Mr NIKHIL DATTATRAY DARADE</t>
  </si>
  <si>
    <t>nikhildarade11@okicici</t>
  </si>
  <si>
    <t>28/12/2022 13:01:09</t>
  </si>
  <si>
    <t>9623010077@ybl</t>
  </si>
  <si>
    <t>28/12/2022 18:36:38</t>
  </si>
  <si>
    <t>MANISHA HIRALAL SHRIRAM DADAS</t>
  </si>
  <si>
    <t>manishasulshriram@okaxis</t>
  </si>
  <si>
    <t>pinelabspos.STQ964977@icici</t>
  </si>
  <si>
    <t>28/12/2022 13:28:29</t>
  </si>
  <si>
    <t>PANKAJ NARAYAN SONWANE</t>
  </si>
  <si>
    <t>sonavne.pankaj@axl</t>
  </si>
  <si>
    <t>28/12/2022 15:21:17</t>
  </si>
  <si>
    <t>AJAY ZUMBAR SHINDE</t>
  </si>
  <si>
    <t>ajayshinde4379-3@okhdfcbank</t>
  </si>
  <si>
    <t>pinelabspos.STQ964979@icici</t>
  </si>
  <si>
    <t>28/12/2022 15:28:43</t>
  </si>
  <si>
    <t>SANJAY SOPANRAO GAIKWAD</t>
  </si>
  <si>
    <t>rsgaikwad91-1@okicici</t>
  </si>
  <si>
    <t>28/12/2022 18:47:03</t>
  </si>
  <si>
    <t>Mr BHASKAR BANSI BUDHWANT</t>
  </si>
  <si>
    <t>budhawantbhaskar@ybl</t>
  </si>
  <si>
    <t>28/12/2022 19:48:32</t>
  </si>
  <si>
    <t>RAHUL SUNIL SHINDE</t>
  </si>
  <si>
    <t>shinderahul9631@axl</t>
  </si>
  <si>
    <t>28/12/2022 20:16:11</t>
  </si>
  <si>
    <t>SWAPNIL CHANDRAKANT JADHAV</t>
  </si>
  <si>
    <t>bablu2314@ybl</t>
  </si>
  <si>
    <t>28/12/2022 11:51:08</t>
  </si>
  <si>
    <t>SWAYAM SANJAY CHATUR</t>
  </si>
  <si>
    <t>swayamchatur@axl</t>
  </si>
  <si>
    <t>28/12/2022 12:57:11</t>
  </si>
  <si>
    <t>Mr DINESH MADHUKAR SARODE</t>
  </si>
  <si>
    <t>dineshsarode05@okhdfcbank</t>
  </si>
  <si>
    <t>28/12/2022 12:57:46</t>
  </si>
  <si>
    <t>28/12/2022 19:40:11</t>
  </si>
  <si>
    <t>NILESH BANKAT KADAM</t>
  </si>
  <si>
    <t>7588506615@ybl</t>
  </si>
  <si>
    <t>28/12/2022 16:57:13</t>
  </si>
  <si>
    <t>CHAITALI DILIP GADHAVE</t>
  </si>
  <si>
    <t>chaitaligadhve1403@ybl</t>
  </si>
  <si>
    <t>pinelabspos.STQ964974@icici</t>
  </si>
  <si>
    <t>28/12/2022 10:44:13</t>
  </si>
  <si>
    <t>DEEPAK DATTATRAY YELJALE</t>
  </si>
  <si>
    <t>9822166964@paytm</t>
  </si>
  <si>
    <t>28/12/2022 10:47:13</t>
  </si>
  <si>
    <t>LINITA YUVRAJ SAWANT</t>
  </si>
  <si>
    <t>9921339916@axl</t>
  </si>
  <si>
    <t>28/12/2022 12:29:02</t>
  </si>
  <si>
    <t>RAKSHA RAMDAS GOUND</t>
  </si>
  <si>
    <t>raksha.gound.3-1@okhdfcbank</t>
  </si>
  <si>
    <t>28/12/2022 14:38:43</t>
  </si>
  <si>
    <t>Mr HARISHCHANDRA ASHOK KHADE</t>
  </si>
  <si>
    <t>7507982101@axl</t>
  </si>
  <si>
    <t>28/12/2022 15:19:39</t>
  </si>
  <si>
    <t>VARSHA SANJAY SATHE</t>
  </si>
  <si>
    <t>8180081076@axl</t>
  </si>
  <si>
    <t>28/12/2022 15:41:43</t>
  </si>
  <si>
    <t>Mr Nandkishor Anantrao Shinde</t>
  </si>
  <si>
    <t>nkumarshinde32@okhdfcbank</t>
  </si>
  <si>
    <t>28/12/2022 11:06:14</t>
  </si>
  <si>
    <t>MAHADEV BHARAT JADHAV</t>
  </si>
  <si>
    <t>8530630927@ybl</t>
  </si>
  <si>
    <t>28/12/2022 16:41:46</t>
  </si>
  <si>
    <t>Mrs MANISHA SAMADHAN PATIL</t>
  </si>
  <si>
    <t>9322864549@ybl</t>
  </si>
  <si>
    <t>28/12/2022 17:32:16</t>
  </si>
  <si>
    <t>Miss Bobade Anita Maruti</t>
  </si>
  <si>
    <t>7218620153@axl</t>
  </si>
  <si>
    <t>28/12/2022 16:06:18</t>
  </si>
  <si>
    <t>Dr VAISHALI SANDIP GARDI</t>
  </si>
  <si>
    <t>vaishali.gardi5882-1@okicici</t>
  </si>
  <si>
    <t>28/12/2022 16:08:49</t>
  </si>
  <si>
    <t>NITIN VASANTRAO YADAV</t>
  </si>
  <si>
    <t>9373352220@paytm</t>
  </si>
  <si>
    <t>28/12/2022 16:28:44</t>
  </si>
  <si>
    <t>SHAIKH HAMID AKBAR SO AKBAR GULAB</t>
  </si>
  <si>
    <t>shaikhhamid440@ybl</t>
  </si>
  <si>
    <t>28/12/2022 14:47:00</t>
  </si>
  <si>
    <t>OMKAR DATTATRAY PILLE</t>
  </si>
  <si>
    <t>7972060433@paytm</t>
  </si>
  <si>
    <t>pinelabspos.STQ964980@icici</t>
  </si>
  <si>
    <t>28/12/2022 10:39:56</t>
  </si>
  <si>
    <t>Miss ANURADHA SUDAM KHARAT</t>
  </si>
  <si>
    <t>anukharat.2003@okicici</t>
  </si>
  <si>
    <t>28/12/2022 10:49:05</t>
  </si>
  <si>
    <t>Mr PRADIP RAMKRISHNA INGALE</t>
  </si>
  <si>
    <t>ingalepradip4@ybl</t>
  </si>
  <si>
    <t>28/12/2022 13:40:59</t>
  </si>
  <si>
    <t>SWAPNA YASHWANT PAWAR</t>
  </si>
  <si>
    <t>8208597076@ybl</t>
  </si>
  <si>
    <t>28/12/2022 16:11:45</t>
  </si>
  <si>
    <t>Miss MONIKA TEJAB ANDHARE</t>
  </si>
  <si>
    <t>9096498240@axl</t>
  </si>
  <si>
    <t>28/12/2022 10:50:28</t>
  </si>
  <si>
    <t>28/12/2022 15:15:00</t>
  </si>
  <si>
    <t>RUSHIKESH HARIBHAU GOSAVI</t>
  </si>
  <si>
    <t>7276677227rg@ybl</t>
  </si>
  <si>
    <t>pinelabspos.STQ964982@icici</t>
  </si>
  <si>
    <t>TEST0000001</t>
  </si>
  <si>
    <t>28/12/2022 17:08:52</t>
  </si>
  <si>
    <t>28/12/2022 17:19:27</t>
  </si>
  <si>
    <t>ABHIJIT PRBHAKAR ADANE</t>
  </si>
  <si>
    <t>7709899436@ybl</t>
  </si>
  <si>
    <t>28/12/2022 19:10:09</t>
  </si>
  <si>
    <t>SATISH BALU JAMDADE</t>
  </si>
  <si>
    <t>9604715204@axl</t>
  </si>
  <si>
    <t>28/12/2022 19:10:25</t>
  </si>
  <si>
    <t>PRATIK FISHRIJ</t>
  </si>
  <si>
    <t>pratik.gholap9099@ybl</t>
  </si>
  <si>
    <t>28/12/2022 11:53:17</t>
  </si>
  <si>
    <t>ANIL MADHUKAR KHAIRE</t>
  </si>
  <si>
    <t>anilmadhukarkhaire@oksbi</t>
  </si>
  <si>
    <t>28/12/2022 13:15:46</t>
  </si>
  <si>
    <t>AVINASH JAGANNATH RUPANAVAR</t>
  </si>
  <si>
    <t>7410120098@ybl</t>
  </si>
  <si>
    <t>28/12/2022 13:35:19</t>
  </si>
  <si>
    <t>RAMDAS NARAYAN GIRME</t>
  </si>
  <si>
    <t>9657230471@axl</t>
  </si>
  <si>
    <t>CHANDUKAKA SARAF Rajetdri</t>
  </si>
  <si>
    <t>28/12/2022 15:31:58</t>
  </si>
  <si>
    <t>Miss KOMAL SHANKAR PAWAR</t>
  </si>
  <si>
    <t>7841027794@ybl</t>
  </si>
  <si>
    <t>pinelabspos.STQ964251@icici</t>
  </si>
  <si>
    <t>SATARA</t>
  </si>
  <si>
    <t>28/12/2022 16:54:35</t>
  </si>
  <si>
    <t>BHAGYASHRI DEVENDRAPPA INDI</t>
  </si>
  <si>
    <t>bhagyaindi29@okicici</t>
  </si>
  <si>
    <t>28/12/2022 19:08:40</t>
  </si>
  <si>
    <t>SUJITKUMAR MARUTI SHINDE</t>
  </si>
  <si>
    <t>7218464731@ybl</t>
  </si>
  <si>
    <t>28/12/2022 17:11:38</t>
  </si>
  <si>
    <t>Mrs SHOBHA VILAS UGALE</t>
  </si>
  <si>
    <t>sgrugale1@okicici</t>
  </si>
  <si>
    <t>28/12/2022 18:34:36</t>
  </si>
  <si>
    <t>DEEPALI AMIR GHAGARE</t>
  </si>
  <si>
    <t>8208062725@axl</t>
  </si>
  <si>
    <t>28/12/2022 09:44:47</t>
  </si>
  <si>
    <t>Mr NILESH BAPUJI DESHMUKH</t>
  </si>
  <si>
    <t>9763489005572@paytm</t>
  </si>
  <si>
    <t>28/12/2022 21:12:47</t>
  </si>
  <si>
    <t>Dr KIRAN GAJANAN KATKAR</t>
  </si>
  <si>
    <t>9284345291@ibl</t>
  </si>
  <si>
    <t>28/12/2022 11:22:30</t>
  </si>
  <si>
    <t>RAVINDRA RAJARAM KAMATHI</t>
  </si>
  <si>
    <t>8530961545@axl</t>
  </si>
  <si>
    <t>28/12/2022 16:21:14</t>
  </si>
  <si>
    <t>DHANASHRI VILAS GHORPADE</t>
  </si>
  <si>
    <t>vilasghorpade462@okicici</t>
  </si>
  <si>
    <t>28/12/2022 19:55:49</t>
  </si>
  <si>
    <t>PRANALI PRADIP LAWAN</t>
  </si>
  <si>
    <t>7066280254@ybl</t>
  </si>
  <si>
    <t>28/12/2022 20:20:03</t>
  </si>
  <si>
    <t>pranalilawanghare55@okicici</t>
  </si>
  <si>
    <t>28/12/2022 20:27:31</t>
  </si>
  <si>
    <t>PRAVIN BAJIRAO JADHAV</t>
  </si>
  <si>
    <t>p.b.jadhav2876@okicici</t>
  </si>
  <si>
    <t>28/12/2022 18:52:39</t>
  </si>
  <si>
    <t>NISHANT T JADHAV</t>
  </si>
  <si>
    <t>nish.jadhav@oksbi</t>
  </si>
  <si>
    <t>28/12/2022 15:14:09</t>
  </si>
  <si>
    <t>KISHORI PURUSHOTTAM BARGE</t>
  </si>
  <si>
    <t>kishoribarge@okicici</t>
  </si>
  <si>
    <t>28/12/2022 12:40:03</t>
  </si>
  <si>
    <t>Mr DNYNESHWAR SHANKAR RAUT</t>
  </si>
  <si>
    <t>9960351912@ybl</t>
  </si>
  <si>
    <t>pinelabspos.STQ964983@icici</t>
  </si>
  <si>
    <t>28/12/2022 16:00:54</t>
  </si>
  <si>
    <t>VINOD POPAT KARANDE</t>
  </si>
  <si>
    <t>vinod.p.karande-1@okhdfcbank</t>
  </si>
  <si>
    <t>28/12/2022 12:38:53</t>
  </si>
  <si>
    <t>28/12/2022 12:53:34</t>
  </si>
  <si>
    <t>VIJAYKUMAR RAMDAS SAPKAL</t>
  </si>
  <si>
    <t>vijaysapkal2311@ybl</t>
  </si>
  <si>
    <t>pinelabspos.STQ964249@icici</t>
  </si>
  <si>
    <t>28/12/2022 13:53:50</t>
  </si>
  <si>
    <t>GEETA VAIBHAV SHINDE</t>
  </si>
  <si>
    <t>geeta.v.shinde19-1@okaxis</t>
  </si>
  <si>
    <t>CHANDUKAKA SARAF AND SONS PVT LTD 170</t>
  </si>
  <si>
    <t>28/12/2022 11:05:46</t>
  </si>
  <si>
    <t>PRATIK PRAMOD DHARMADHIKARI</t>
  </si>
  <si>
    <t>pratik.d2@ybl</t>
  </si>
  <si>
    <t>pinelabspos.STQ965040@icici</t>
  </si>
  <si>
    <t>28/12/2022 17:52:52</t>
  </si>
  <si>
    <t>VINAYAK BALKRISHNA MANE</t>
  </si>
  <si>
    <t>vinayak.mane1959@okaxis</t>
  </si>
  <si>
    <t>28/12/2022 13:26:46</t>
  </si>
  <si>
    <t>VINAYAK NAVANATH GHORAPADE</t>
  </si>
  <si>
    <t>7774051795@ybl</t>
  </si>
  <si>
    <t>28/12/2022 13:30:28</t>
  </si>
  <si>
    <t>Mrs ANUJA NIKHIL GHADGE</t>
  </si>
  <si>
    <t>tupeanuja@ybl</t>
  </si>
  <si>
    <t>28/12/2022 13:36:12</t>
  </si>
  <si>
    <t>PRASHANT RAMESH DHAWALE</t>
  </si>
  <si>
    <t>prashantdhawale0077@okhdfcbank</t>
  </si>
  <si>
    <t>28/12/2022 16:02:57</t>
  </si>
  <si>
    <t>NILESH SURYAKANT SASANE</t>
  </si>
  <si>
    <t>nilesh1988sasane@okaxis</t>
  </si>
  <si>
    <t>28/12/2022 17:17:21</t>
  </si>
  <si>
    <t>PUSHPA SHAMRAO RAYKAR</t>
  </si>
  <si>
    <t>pushparayka19@okaxis</t>
  </si>
  <si>
    <t>28/12/2022 18:31:39</t>
  </si>
  <si>
    <t>SAGAR ASHOK KADAM</t>
  </si>
  <si>
    <t>chefskitchenchinchwad-1@okaxis</t>
  </si>
  <si>
    <t>28/12/2022 18:32:17</t>
  </si>
  <si>
    <t>28/12/2022 19:38:56</t>
  </si>
  <si>
    <t>PRIYANKA SUNIL KUDALE</t>
  </si>
  <si>
    <t>kudalepriyanka200@oksbi</t>
  </si>
  <si>
    <t>28/12/2022 12:10:11</t>
  </si>
  <si>
    <t>SUNITA SUBHASH BADADAL</t>
  </si>
  <si>
    <t>badadalsunita-1@okicici</t>
  </si>
  <si>
    <t>pinelabspos.STQ965042@icici</t>
  </si>
  <si>
    <t>28/12/2022 13:03:16</t>
  </si>
  <si>
    <t>JAISHRI DURGAPAL WAKADE</t>
  </si>
  <si>
    <t>8767541442@ybl</t>
  </si>
  <si>
    <t>28/12/2022 13:44:02</t>
  </si>
  <si>
    <t>Kajal Somnath Pawar</t>
  </si>
  <si>
    <t>9881584464@ybl</t>
  </si>
  <si>
    <t>28/12/2022 19:36:31</t>
  </si>
  <si>
    <t>VISHAL RAMESH PAWAR</t>
  </si>
  <si>
    <t>9922682116@axl</t>
  </si>
  <si>
    <t>28/12/2022 12:35:57</t>
  </si>
  <si>
    <t>SEEYA YOGESH JAISWAL</t>
  </si>
  <si>
    <t>7822823100@ybl</t>
  </si>
  <si>
    <t>pinelabspos.STQ964248@icici</t>
  </si>
  <si>
    <t>28/12/2022 12:45:17</t>
  </si>
  <si>
    <t>YOGESH JUGALKISHOR JAISWAL</t>
  </si>
  <si>
    <t>dryogeshjaiswal@ybl</t>
  </si>
  <si>
    <t>28/12/2022 14:15:08</t>
  </si>
  <si>
    <t>MEGHARANI SAGAR KANA</t>
  </si>
  <si>
    <t>megha.dhane3007-1@okicici</t>
  </si>
  <si>
    <t>28/12/2022 14:45:26</t>
  </si>
  <si>
    <t>KRUSHNAT MADHUKAR KHANDZODE</t>
  </si>
  <si>
    <t>sagarkhandzode666@oksbi</t>
  </si>
  <si>
    <t>28/12/2022 15:13:47</t>
  </si>
  <si>
    <t>AWARE PRIYANKA PARSHURAM</t>
  </si>
  <si>
    <t>7057328269@ybl</t>
  </si>
  <si>
    <t>28/12/2022 16:01:07</t>
  </si>
  <si>
    <t>KRUSHNAT VISHNU SASTE</t>
  </si>
  <si>
    <t>9423933919@ybl</t>
  </si>
  <si>
    <t>28/12/2022 12:15:40</t>
  </si>
  <si>
    <t>PRATIKSHA VIJAY SAPKAL</t>
  </si>
  <si>
    <t>pratiksha.sapkal.30122001@okicici</t>
  </si>
  <si>
    <t>28/12/2022 16:39:08</t>
  </si>
  <si>
    <t>RUTUJA RAJESH SAPKAL</t>
  </si>
  <si>
    <t>rrsapkal25-1@okaxis</t>
  </si>
  <si>
    <t>28/12/2022 18:39:56</t>
  </si>
  <si>
    <t>Mrs SUJATA MAHESH SHINDE</t>
  </si>
  <si>
    <t>8999734875@ybl</t>
  </si>
  <si>
    <t>28/12/2022 19:10:51</t>
  </si>
  <si>
    <t>Mrs GITANJALI SANJAY GOSAVI</t>
  </si>
  <si>
    <t>gitanjaligosavi@ybl</t>
  </si>
  <si>
    <t>28/12/2022 19:13:29</t>
  </si>
  <si>
    <t>Mr AVINASH GOPAL MORE</t>
  </si>
  <si>
    <t>9096144125@axl</t>
  </si>
  <si>
    <t>28/12/2022 15:38:02</t>
  </si>
  <si>
    <t>SUPRIYA AWATE</t>
  </si>
  <si>
    <t>supriya.awate@ybl</t>
  </si>
  <si>
    <t>pinelabspos.STQ965037@icici</t>
  </si>
  <si>
    <t>28/12/2022 19:23:26</t>
  </si>
  <si>
    <t>VAISHALI BHAVESH LANDE</t>
  </si>
  <si>
    <t>9766767531@ybl</t>
  </si>
  <si>
    <t>pinelabspos.STQ964981@icici</t>
  </si>
  <si>
    <t>28/12/2022 19:28:17</t>
  </si>
  <si>
    <t>28/12/2022 19:34:05</t>
  </si>
  <si>
    <t>SUSHANT CHANDRAKANT BHOSALE</t>
  </si>
  <si>
    <t>sushantbhosale0841-1@okicici</t>
  </si>
  <si>
    <t>28/12/2022 16:48:05</t>
  </si>
  <si>
    <t>NUTAN VENKATESH BOGAM</t>
  </si>
  <si>
    <t>9603006200@ybl</t>
  </si>
  <si>
    <t>28/12/2022 19:12:15</t>
  </si>
  <si>
    <t>Mr RAHUL MARUTI SATAKAR</t>
  </si>
  <si>
    <t>rahulsatkar1212@okaxis</t>
  </si>
  <si>
    <t>28/12/2022 13:07:03</t>
  </si>
  <si>
    <t>Mrs PUNAM ANIL CHANDGUDE</t>
  </si>
  <si>
    <t>9782414040@ybl</t>
  </si>
  <si>
    <t>28/12/2022 19:27:40</t>
  </si>
  <si>
    <t>28/12/2022 13:31:36</t>
  </si>
  <si>
    <t>WASIMRAJA NAZIM SHAIKH</t>
  </si>
  <si>
    <t>9975433360@ybl</t>
  </si>
  <si>
    <t>28/12/2022 13:35:54</t>
  </si>
  <si>
    <t>NISHA AMIT HAREL</t>
  </si>
  <si>
    <t>nisharansing32@okhdfcbank</t>
  </si>
  <si>
    <t>28/12/2022 14:51:05</t>
  </si>
  <si>
    <t>SUHAS BALASO GAVALI</t>
  </si>
  <si>
    <t>9096240606@ybl</t>
  </si>
  <si>
    <t>28/12/2022 16:07:06</t>
  </si>
  <si>
    <t>VIRAJ SHIVAJIRAO SHELKEPATIL</t>
  </si>
  <si>
    <t>shelkeviraj10@ybl</t>
  </si>
  <si>
    <t>28/12/2022 19:20:33</t>
  </si>
  <si>
    <t>28/12/2022 19:22:14</t>
  </si>
  <si>
    <t>CHANDUKAKA SARAF AND SON 3358459</t>
  </si>
  <si>
    <t>28/12/2022 15:07:57</t>
  </si>
  <si>
    <t>AVDHUT PANDURANG JAGDALE</t>
  </si>
  <si>
    <t>9881455466@ybl</t>
  </si>
  <si>
    <t>pinelabspos.STQ964258@icici</t>
  </si>
  <si>
    <t>28/12/2022 17:17:47</t>
  </si>
  <si>
    <t>SUNIL MANIKRAO MALVADKAR</t>
  </si>
  <si>
    <t>9881412566@ybl</t>
  </si>
  <si>
    <t>28/12/2022 17:40:48</t>
  </si>
  <si>
    <t>BHAVIK CHANDRAKANT PAWAR</t>
  </si>
  <si>
    <t>bhavikpawar061194@okhdfcbank</t>
  </si>
  <si>
    <t>28/12/2022 17:51:22</t>
  </si>
  <si>
    <t>NILESH HANMANT JADHAV</t>
  </si>
  <si>
    <t>jnilesh3892-1@okaxis</t>
  </si>
  <si>
    <t>28/12/2022 11:44:47</t>
  </si>
  <si>
    <t>VIJAY SANJAY THORAT</t>
  </si>
  <si>
    <t>vijaythorat2686@ybl</t>
  </si>
  <si>
    <t>28/12/2022 20:25:40</t>
  </si>
  <si>
    <t>VIMAL RAJENDRA SURWE</t>
  </si>
  <si>
    <t>9923398678@ibl</t>
  </si>
  <si>
    <t>28/12/2022 13:59:13</t>
  </si>
  <si>
    <t>JAGTAP A S</t>
  </si>
  <si>
    <t>13996325y@oksbi</t>
  </si>
  <si>
    <t>28/12/2022 17:10:52</t>
  </si>
  <si>
    <t>PRAJAKTA SURYAKANT KALE</t>
  </si>
  <si>
    <t>prajaktakale79@oksbi</t>
  </si>
  <si>
    <t>28/12/2022 14:06:22</t>
  </si>
  <si>
    <t>SHANTANU PRALHAD WAGHPATIL</t>
  </si>
  <si>
    <t>9923172007@ybl</t>
  </si>
  <si>
    <t>pinelabspos.STQ964259@icici</t>
  </si>
  <si>
    <t>28/12/2022 14:23:27</t>
  </si>
  <si>
    <t>NIRAJ YASHWANTRAO GAIKWAD</t>
  </si>
  <si>
    <t>nirajgaikwad2837@okhdfcbank</t>
  </si>
  <si>
    <t>28/12/2022 17:11:12</t>
  </si>
  <si>
    <t>PAWAR VARSHA CHANDRAKANT</t>
  </si>
  <si>
    <t>aditiaryanchimama-2@oksbi</t>
  </si>
  <si>
    <t>28/12/2022 19:56:58</t>
  </si>
  <si>
    <t>MANISHA POPAT GORE</t>
  </si>
  <si>
    <t>9403348444@ybl</t>
  </si>
  <si>
    <t>pinelabspos.STQ964260@icici</t>
  </si>
  <si>
    <t>28/12/2022 16:17:23</t>
  </si>
  <si>
    <t>Miss SNEHAL RAMCHANDRA PATIL</t>
  </si>
  <si>
    <t>sp571027@okhdfcbank</t>
  </si>
  <si>
    <t>28/12/2022 16:30:58</t>
  </si>
  <si>
    <t>SANTOSH SHIVAJI PAWAR</t>
  </si>
  <si>
    <t>9850837370@ybl</t>
  </si>
  <si>
    <t>28/12/2022 18:33:49</t>
  </si>
  <si>
    <t>Mrs RUBINA NISAR SHAIKH</t>
  </si>
  <si>
    <t>rs0968098@okhdfcbank</t>
  </si>
  <si>
    <t>28/12/2022 20:10:17</t>
  </si>
  <si>
    <t>VAISHNAV SUBHASH KUMBHAR</t>
  </si>
  <si>
    <t>vaishnavkumbhar33@oksbi</t>
  </si>
  <si>
    <t>CHANDUKAKA SARAF AND SONS RELICON CAPITAL</t>
  </si>
  <si>
    <t>28/12/2022 12:41:14</t>
  </si>
  <si>
    <t>MANGESH MOHAN DIVEKAR</t>
  </si>
  <si>
    <t>9922221613@ybl</t>
  </si>
  <si>
    <t>pinelabspos.STQ870204@icici</t>
  </si>
  <si>
    <t>28/12/2022 12:55:11</t>
  </si>
  <si>
    <t>28/12/2022 13:07:35</t>
  </si>
  <si>
    <t>Miss SHREEYA SANJAY SITAPURE</t>
  </si>
  <si>
    <t>7558783858@upi</t>
  </si>
  <si>
    <t>28/12/2022 13:20:36</t>
  </si>
  <si>
    <t>VILAS BHAGAJI AREKAR</t>
  </si>
  <si>
    <t>arekar9822069141@okicici</t>
  </si>
  <si>
    <t>28/12/2022 15:39:48</t>
  </si>
  <si>
    <t>USHA SHIVAJI MANE</t>
  </si>
  <si>
    <t>9762013344@ybl</t>
  </si>
  <si>
    <t>28/12/2022 12:21:03</t>
  </si>
  <si>
    <t>CHANDRASHEKHAR TANAJIRAO WADEKAR JT1</t>
  </si>
  <si>
    <t>9822288891@ybl</t>
  </si>
  <si>
    <t>28/12/2022 20:11:13</t>
  </si>
  <si>
    <t>MADHVI DIPAK HAGAVANE</t>
  </si>
  <si>
    <t>hagavanemadhavi@okaxis</t>
  </si>
  <si>
    <t>28/12/2022 13:49:51</t>
  </si>
  <si>
    <t>Surekha Hariba Mali</t>
  </si>
  <si>
    <t>surekhamali32@oksbi</t>
  </si>
  <si>
    <t>pinelabspos.STQ964263@icici</t>
  </si>
  <si>
    <t>28/12/2022 15:29:40</t>
  </si>
  <si>
    <t>DADASO PANDURANG BHONDAGE</t>
  </si>
  <si>
    <t>bhondgedadaso@oksbi</t>
  </si>
  <si>
    <t>28/12/2022 17:52:05</t>
  </si>
  <si>
    <t>PRIYADARSHINI DHAIRYASHIL JADHAV</t>
  </si>
  <si>
    <t>priyadarshinij83@okaxis</t>
  </si>
  <si>
    <t>28/12/2022 19:57:54</t>
  </si>
  <si>
    <t>PRIYANKA BALKRISHNA PATIL</t>
  </si>
  <si>
    <t>priya.ranvare@oksbi</t>
  </si>
  <si>
    <t>28/12/2022 12:32:44</t>
  </si>
  <si>
    <t>Mr AMOL RAMCHANDRA SHINDE</t>
  </si>
  <si>
    <t>as8712828-1@okicici</t>
  </si>
  <si>
    <t>28/12/2022 13:20:42</t>
  </si>
  <si>
    <t>ANITA OMPRAKASH ANDHLE</t>
  </si>
  <si>
    <t>7744949711@ibl</t>
  </si>
  <si>
    <t>28/12/2022 13:43:56</t>
  </si>
  <si>
    <t>MAHESH PANDURANG KUMBHAR</t>
  </si>
  <si>
    <t>kumbhar.mahesh301@ybl</t>
  </si>
  <si>
    <t>28/12/2022 12:47:41</t>
  </si>
  <si>
    <t>RAJENDRA NAMDEV ATOLE</t>
  </si>
  <si>
    <t>9975395408@ibl</t>
  </si>
  <si>
    <t>pinelabspos.STQ964985@icici</t>
  </si>
  <si>
    <t>28/12/2022 12:56:44</t>
  </si>
  <si>
    <t>28/12/2022 13:01:02</t>
  </si>
  <si>
    <t>VARSHA VIKRAM THOMBARE</t>
  </si>
  <si>
    <t>8888683174@ybl</t>
  </si>
  <si>
    <t>28/12/2022 13:54:34</t>
  </si>
  <si>
    <t>28/12/2022 14:01:10</t>
  </si>
  <si>
    <t>Mr SAHEBRAO BABAN SHINDE</t>
  </si>
  <si>
    <t>8390688810@ybl</t>
  </si>
  <si>
    <t>28/12/2022 15:01:11</t>
  </si>
  <si>
    <t>RANJANA PANDURANG JAGATAP</t>
  </si>
  <si>
    <t>9665651518@ybl</t>
  </si>
  <si>
    <t>28/12/2022 15:15:48</t>
  </si>
  <si>
    <t>HINGANE SHEKHAR ANANT</t>
  </si>
  <si>
    <t>9765109559@ybl</t>
  </si>
  <si>
    <t>28/12/2022 15:13:00</t>
  </si>
  <si>
    <t>PRAMOD SANJAY MADANE</t>
  </si>
  <si>
    <t>8010552127@ybl</t>
  </si>
  <si>
    <t>28/12/2022 15:17:59</t>
  </si>
  <si>
    <t>SAGAR PANDIT SALUNKE</t>
  </si>
  <si>
    <t>9011858123@ybl</t>
  </si>
  <si>
    <t>28/12/2022 19:49:01</t>
  </si>
  <si>
    <t>ALTAF SURAJ SHAIKH</t>
  </si>
  <si>
    <t>shaikhaltaf3286@okicici</t>
  </si>
  <si>
    <t>28/12/2022 15:51:47</t>
  </si>
  <si>
    <t>28/12/2022 16:26:55</t>
  </si>
  <si>
    <t>YEKALE SHRIKRISHNA MAHADEO</t>
  </si>
  <si>
    <t>smyekale2105@okhdfcbank</t>
  </si>
  <si>
    <t>28/12/2022 16:49:19</t>
  </si>
  <si>
    <t>YADAV JAYDIP NAMDEV</t>
  </si>
  <si>
    <t>9653179027@ybl</t>
  </si>
  <si>
    <t>28/12/2022 17:05:12</t>
  </si>
  <si>
    <t>KADAM ROHINI RAJENDRA</t>
  </si>
  <si>
    <t>rohini.readme@okicici</t>
  </si>
  <si>
    <t>28/12/2022 17:19:51</t>
  </si>
  <si>
    <t>AMIT AJINATH KUMBHAR</t>
  </si>
  <si>
    <t>amitkumbhar6063@ybl</t>
  </si>
  <si>
    <t>28/12/2022 19:40:23</t>
  </si>
  <si>
    <t>RAFIK IBRAHIM BEPARI</t>
  </si>
  <si>
    <t>9881601412@axl</t>
  </si>
  <si>
    <t>28/12/2022 17:46:29</t>
  </si>
  <si>
    <t>VISHWANATH RAMCHANDRA WAGHMODE</t>
  </si>
  <si>
    <t>vishwanath.r20@ybl</t>
  </si>
  <si>
    <t>28/12/2022 19:55:12</t>
  </si>
  <si>
    <t>BHANDARE PALLAVI VITTHAL</t>
  </si>
  <si>
    <t>bhandarepal@okaxis</t>
  </si>
  <si>
    <t>28/12/2022 19:58:09</t>
  </si>
  <si>
    <t>MANGESH SHRIMANT SALUNKHE</t>
  </si>
  <si>
    <t>mssalunkhe97@oksbi</t>
  </si>
  <si>
    <t>28/12/2022 18:03:23</t>
  </si>
  <si>
    <t>pinelabspos.STQ964261@icici</t>
  </si>
  <si>
    <t>28/12/2022 18:47:38</t>
  </si>
  <si>
    <t>KARANDE BHARTI VASANT</t>
  </si>
  <si>
    <t>bk0290675@okaxis</t>
  </si>
  <si>
    <t>28/12/2022 18:48:50</t>
  </si>
  <si>
    <t>bk0290675@okicici</t>
  </si>
  <si>
    <t>28/12/2022 17:05:18</t>
  </si>
  <si>
    <t>SONALI SAHEBRAO SHEWALE</t>
  </si>
  <si>
    <t>sonalishewale2022@okicici</t>
  </si>
  <si>
    <t>28/12/2022 17:06:32</t>
  </si>
  <si>
    <t>28/12/2022 13:50:22</t>
  </si>
  <si>
    <t>NAYANA SUDHIR JADHAV</t>
  </si>
  <si>
    <t>jpoonam011@okhdfcbank</t>
  </si>
  <si>
    <t>pinelabspos.STQ964262@icici</t>
  </si>
  <si>
    <t>28/12/2022 17:58:59</t>
  </si>
  <si>
    <t>28/12/2022 19:09:06</t>
  </si>
  <si>
    <t>SMITA TEJAS KOLI</t>
  </si>
  <si>
    <t>smitakoli92-1@okaxis</t>
  </si>
  <si>
    <t>28/12/2022 19:50:26</t>
  </si>
  <si>
    <t>Mr SANJAY MAHADEV PATIL</t>
  </si>
  <si>
    <t>patilsanjay9876@oksbi</t>
  </si>
  <si>
    <t>28/12/2022 13:04:43</t>
  </si>
  <si>
    <t>Mr PRAVIN SHANKAR SHINDE</t>
  </si>
  <si>
    <t>9890818438@ybl</t>
  </si>
  <si>
    <t>pinelabspos.STQ964169@icici</t>
  </si>
  <si>
    <t>28/12/2022 13:55:22</t>
  </si>
  <si>
    <t>CHHAYA PRIYADARSHAN SHINDE</t>
  </si>
  <si>
    <t>chhaya.zagade@okhdfcbank</t>
  </si>
  <si>
    <t>28/12/2022 14:10:23</t>
  </si>
  <si>
    <t>POOJA NAVNATH DARADE</t>
  </si>
  <si>
    <t>poojakhot8383@oksbi</t>
  </si>
  <si>
    <t>28/12/2022 17:24:25</t>
  </si>
  <si>
    <t>ARYA RAVINDRA KALE</t>
  </si>
  <si>
    <t>aryaa0707@okicici</t>
  </si>
  <si>
    <t>BHAGYASHRI PRAVIN APCHUNDEKAR</t>
  </si>
  <si>
    <t>8459317050@paytm</t>
  </si>
  <si>
    <t>28/12/2022 12:15:49</t>
  </si>
  <si>
    <t>JYOTI SWAPNIL ZALTE</t>
  </si>
  <si>
    <t>vishwavajraayurved@oksbi</t>
  </si>
  <si>
    <t>CHANDUKAKA SARAF AND SONS 3341429</t>
  </si>
  <si>
    <t>28/12/2022 15:46:36</t>
  </si>
  <si>
    <t>SHAKUNTALA VILAS JADHAV</t>
  </si>
  <si>
    <t>8888051982@ybl</t>
  </si>
  <si>
    <t>pinelabspos.STQ962163@icici</t>
  </si>
  <si>
    <t>AKLUJ</t>
  </si>
  <si>
    <t>28/12/2022 16:32:21</t>
  </si>
  <si>
    <t>SHAILAJA SURESH GADADE</t>
  </si>
  <si>
    <t>yogitagadade823@okaxis</t>
  </si>
  <si>
    <t>28/12/2022 17:42:20</t>
  </si>
  <si>
    <t>VISHAL BABAN GHULE</t>
  </si>
  <si>
    <t>7972744899@ybl</t>
  </si>
  <si>
    <t>28/12/2022 15:27:53</t>
  </si>
  <si>
    <t>ABHIJEET NANDKUMAR GHOLVE</t>
  </si>
  <si>
    <t>9552902579@ybl</t>
  </si>
  <si>
    <t>28/12/2022 18:39:53</t>
  </si>
  <si>
    <t>KARISHMA AJIT GHOGARE</t>
  </si>
  <si>
    <t>karishmaghogare17@okicici</t>
  </si>
  <si>
    <t>28/12/2022 17:47:53</t>
  </si>
  <si>
    <t>SURESH VASANT WAGHMO</t>
  </si>
  <si>
    <t>9822806675@ybl</t>
  </si>
  <si>
    <t>28/12/2022 17:49:52</t>
  </si>
  <si>
    <t>SHRIKANT PRAKASH MADANE</t>
  </si>
  <si>
    <t>prakashshrikant2@ybl</t>
  </si>
  <si>
    <t>28/12/2022 18:16:29</t>
  </si>
  <si>
    <t>TEJASVINI MAHADEV BANSODE</t>
  </si>
  <si>
    <t>tejasvini.bansode12@okhdfcbank</t>
  </si>
  <si>
    <t>28/12/2022 15:38:47</t>
  </si>
  <si>
    <t>POOJA RAOSAHEB SURYAWANSHI</t>
  </si>
  <si>
    <t>pooja.suryawanshi1991@okaxis</t>
  </si>
  <si>
    <t>28/12/2022 18:17:06</t>
  </si>
  <si>
    <t>RAJASHRI BALASAHEB DESHMUK</t>
  </si>
  <si>
    <t>abdeshmukh2609@ybl</t>
  </si>
  <si>
    <t>pinelabspos.STQ962157@icici</t>
  </si>
  <si>
    <t>28/12/2022 15:05:08</t>
  </si>
  <si>
    <t>Sultan Abdulsattar Tamboli</t>
  </si>
  <si>
    <t>sultan.tamboli000@ybl</t>
  </si>
  <si>
    <t>28/12/2022 16:02:22</t>
  </si>
  <si>
    <t>PRADIP RAJARAM GAIKWAD</t>
  </si>
  <si>
    <t>pradipgaikwad.1969@okaxis</t>
  </si>
  <si>
    <t>28/12/2022 19:11:33</t>
  </si>
  <si>
    <t>PRAVIN SADASHIV PAWAR</t>
  </si>
  <si>
    <t>itsmepravin007@axl</t>
  </si>
  <si>
    <t>28/12/2022 19:26:34</t>
  </si>
  <si>
    <t>DASHRATH MAHADEO SARWADE</t>
  </si>
  <si>
    <t>9823941052@ybl</t>
  </si>
  <si>
    <t>28/12/2022 17:30:16</t>
  </si>
  <si>
    <t>SAVITA MARUTI VEERKAR</t>
  </si>
  <si>
    <t>9561289827@ybl</t>
  </si>
  <si>
    <t>28/12/2022 17:39:37</t>
  </si>
  <si>
    <t>SARGAR APPASAHEB DNYANOBA</t>
  </si>
  <si>
    <t>appasahebsargar@ybl</t>
  </si>
  <si>
    <t>28/12/2022 19:29:50</t>
  </si>
  <si>
    <t>DARHRATH MAHADEO SARVADE</t>
  </si>
  <si>
    <t>28/12/2022 18:53:26</t>
  </si>
  <si>
    <t>BAPU MANIK DEVKATE</t>
  </si>
  <si>
    <t>9823160354@ybl</t>
  </si>
  <si>
    <t>28/12/2022 16:55:27</t>
  </si>
  <si>
    <t>VIKRANT ASHOK GAIKWAD</t>
  </si>
  <si>
    <t>9665000339@ybl</t>
  </si>
  <si>
    <t>28/12/2022 11:38:57</t>
  </si>
  <si>
    <t>UMA JAYWANT DOMBE</t>
  </si>
  <si>
    <t>9552432468@axl</t>
  </si>
  <si>
    <t>pinelabspos.STQ970684@icici</t>
  </si>
  <si>
    <t>28/12/2022 13:16:08</t>
  </si>
  <si>
    <t>Samir Dastgir Mulani</t>
  </si>
  <si>
    <t>9604847866@axl</t>
  </si>
  <si>
    <t>28/12/2022 12:12:51</t>
  </si>
  <si>
    <t>ALLABAKSHA AKBAR SHIKALGAR</t>
  </si>
  <si>
    <t>alishikalgar18@okicici</t>
  </si>
  <si>
    <t>28/12/2022 17:52:46</t>
  </si>
  <si>
    <t>VITTHAL NARHARI PATIL</t>
  </si>
  <si>
    <t>vitthalpatil1952@okicici</t>
  </si>
  <si>
    <t>28/12/2022 20:05:06</t>
  </si>
  <si>
    <t>SUPRIYA NILESH DHAVALE</t>
  </si>
  <si>
    <t>nileshdhavale317@ybl</t>
  </si>
  <si>
    <t>28/12/2022 13:29:14</t>
  </si>
  <si>
    <t>9604847866@ybl</t>
  </si>
  <si>
    <t>28/12/2022 13:42:59</t>
  </si>
  <si>
    <t>AKSHAY DILIP KALSAIT</t>
  </si>
  <si>
    <t>9511861339@ybl</t>
  </si>
  <si>
    <t>28/12/2022 13:52:32</t>
  </si>
  <si>
    <t>ATUL VITTHAL CHAVHAN</t>
  </si>
  <si>
    <t>chavanatul898@okicici</t>
  </si>
  <si>
    <t>28/12/2022 14:32:03</t>
  </si>
  <si>
    <t>SUHAS RAJENDRA SHIRKE</t>
  </si>
  <si>
    <t>7038586374@ibl</t>
  </si>
  <si>
    <t>28/12/2022 14:48:29</t>
  </si>
  <si>
    <t>Mr KRUSHNADEV PRALHAD NANAVARE</t>
  </si>
  <si>
    <t>9657324413@ybl</t>
  </si>
  <si>
    <t>28/12/2022 14:54:20</t>
  </si>
  <si>
    <t>28/12/2022 15:45:41</t>
  </si>
  <si>
    <t>RUPESH DNYANDEO TAMHANE</t>
  </si>
  <si>
    <t>9730525695@axl</t>
  </si>
  <si>
    <t>28/12/2022 14:25:02</t>
  </si>
  <si>
    <t>Mrs VANDANA CHANDRAKANT BHUJBAL</t>
  </si>
  <si>
    <t>bhujbalvasanti@okicici</t>
  </si>
  <si>
    <t>pinelabspos.STQ964202@icici</t>
  </si>
  <si>
    <t>28/12/2022 19:37:08</t>
  </si>
  <si>
    <t>RAJESH HINVASE</t>
  </si>
  <si>
    <t>rajesh.hinvase-1@okicici</t>
  </si>
  <si>
    <t>28/12/2022 20:32:22</t>
  </si>
  <si>
    <t>Mrs TRIVENI RAJESH HINVASE</t>
  </si>
  <si>
    <t>triveni.hinvase@okicici</t>
  </si>
  <si>
    <t>28/12/2022 13:58:43</t>
  </si>
  <si>
    <t>GANESH CHANDRAKANT RAJGURU</t>
  </si>
  <si>
    <t>ganesh1rajguru@okhdfcbank</t>
  </si>
  <si>
    <t>CHANDUKAKA SARAF AND SON 3361574</t>
  </si>
  <si>
    <t>28/12/2022 13:58:29</t>
  </si>
  <si>
    <t>DIVEKAR SAGAR HARIBHAU</t>
  </si>
  <si>
    <t>sagaronlyforu@okhdfcbank</t>
  </si>
  <si>
    <t>pinelabspos.STQ965021@icici</t>
  </si>
  <si>
    <t>NASIK</t>
  </si>
  <si>
    <t>28/12/2022 17:43:30</t>
  </si>
  <si>
    <t>DIGAMBAR CHANDRAKANT KHADE</t>
  </si>
  <si>
    <t>9421904727@ybl</t>
  </si>
  <si>
    <t>pinelabspos.STQ964972@icici</t>
  </si>
  <si>
    <t>28/12/2022 16:57:41</t>
  </si>
  <si>
    <t>JYOTI SUHAS NIMBALKAR</t>
  </si>
  <si>
    <t>7588032280@ybl</t>
  </si>
  <si>
    <t>28/12/2022 19:08:39</t>
  </si>
  <si>
    <t>RESHMA SANTOSH PANCHWAGH</t>
  </si>
  <si>
    <t>7720061570@ybl</t>
  </si>
  <si>
    <t>28/12/2022 19:04:13</t>
  </si>
  <si>
    <t>SAGAR ANANTA CHOUDHAR</t>
  </si>
  <si>
    <t>sagarchoudhar1@ybl</t>
  </si>
  <si>
    <t>28/12/2022 15:43:07</t>
  </si>
  <si>
    <t>SATISH P GAURKAR</t>
  </si>
  <si>
    <t>navyaagaurkar@okhdfcbank</t>
  </si>
  <si>
    <t>28/12/2022 16:42:34</t>
  </si>
  <si>
    <t>PRIYANKA PRADIP GOPHANE</t>
  </si>
  <si>
    <t>8263855147@ibl</t>
  </si>
  <si>
    <t>28/12/2022 11:04:57</t>
  </si>
  <si>
    <t>AKASH BHARAT JADHAV</t>
  </si>
  <si>
    <t>8806051005@axl</t>
  </si>
  <si>
    <t>28/12/2022 12:15:47</t>
  </si>
  <si>
    <t>MR SHINDE PRATIK BHALCHANDRA</t>
  </si>
  <si>
    <t>pratik.shinde2121@ybl</t>
  </si>
  <si>
    <t>28/12/2022 17:36:51</t>
  </si>
  <si>
    <t>SAYALI SATYAJIT DHALE</t>
  </si>
  <si>
    <t>sayalidhale5@okaxis</t>
  </si>
  <si>
    <t>28/12/2022 14:33:01</t>
  </si>
  <si>
    <t>Mrs ADITI DAYANAND MANE</t>
  </si>
  <si>
    <t>7237910918@ybl</t>
  </si>
  <si>
    <t>28/12/2022 19:47:58</t>
  </si>
  <si>
    <t>Mr JAYDIP POPAT DARADE</t>
  </si>
  <si>
    <t>jaydarade5455@okaxis</t>
  </si>
  <si>
    <t>28/12/2022 20:06:58</t>
  </si>
  <si>
    <t>SANDIP RAMDAS CHAVAN</t>
  </si>
  <si>
    <t>sandipchavan071-2@okaxis</t>
  </si>
  <si>
    <t>28/12/2022 19:10:33</t>
  </si>
  <si>
    <t>28/12/2022 18:36:51</t>
  </si>
  <si>
    <t>AKSHTA AJIT JADHAV</t>
  </si>
  <si>
    <t>708345106@ibl</t>
  </si>
  <si>
    <t>pinelabspos.STQ965038@icici</t>
  </si>
  <si>
    <t>28/12/2022 20:02:05</t>
  </si>
  <si>
    <t>Mr ANIKET GANESH NIKAM</t>
  </si>
  <si>
    <t>nikamaniket280@okhdfcbank</t>
  </si>
  <si>
    <t>28/12/2022 16:34:11</t>
  </si>
  <si>
    <t>JADHAV POOJA GOPINATH</t>
  </si>
  <si>
    <t>8669375649@ibl</t>
  </si>
  <si>
    <t>28/12/2022 20:35:10</t>
  </si>
  <si>
    <t>DINESH TUKARAM KAMBLE</t>
  </si>
  <si>
    <t>dronzer12@okaxis</t>
  </si>
  <si>
    <t>28/12/2022 12:52:48</t>
  </si>
  <si>
    <t>Sulabha Savata Pandhare</t>
  </si>
  <si>
    <t>harshad.pandhare@axl</t>
  </si>
  <si>
    <t>28/12/2022 17:05:43</t>
  </si>
  <si>
    <t>RAM RAJ</t>
  </si>
  <si>
    <t>ramrajsahu34@ybl</t>
  </si>
  <si>
    <t>WRONG RID USED BY USER</t>
  </si>
  <si>
    <t>28/12/2022 13:39:41</t>
  </si>
  <si>
    <t>CHANDRABHAN BANWARI PRASAD</t>
  </si>
  <si>
    <t>9823507217@ybl</t>
  </si>
  <si>
    <t>28/12/2022 17:19:07</t>
  </si>
  <si>
    <t>Mrs Madhuri Ranganath Kanade</t>
  </si>
  <si>
    <t>9021126524@paytm</t>
  </si>
  <si>
    <t>28/12/2022 18:04:19</t>
  </si>
  <si>
    <t>AJIT KRISHNA WADEKAR</t>
  </si>
  <si>
    <t>ajitwadekar18@okicici</t>
  </si>
  <si>
    <t>28/12/2022 14:30:00</t>
  </si>
  <si>
    <t>RAVIRAJ SARJERAO KADAM</t>
  </si>
  <si>
    <t>8149117037@ybl</t>
  </si>
  <si>
    <t>28/12/2022 20:14:44</t>
  </si>
  <si>
    <t>AKSHAY BABASAHEB MARKAD</t>
  </si>
  <si>
    <t>8669183862@ibl</t>
  </si>
  <si>
    <t>28/12/2022 13:54:58</t>
  </si>
  <si>
    <t>28/12/2022 11:38:22</t>
  </si>
  <si>
    <t>Mr ABHIJEET TRIMBAK ARAN</t>
  </si>
  <si>
    <t>aranabhijeet@okhdfcbank</t>
  </si>
  <si>
    <t>28/12/2022 18:05:40</t>
  </si>
  <si>
    <t>28/12/2022 20:09:50</t>
  </si>
  <si>
    <t>VIJAY MADHUKAR SATPUTE</t>
  </si>
  <si>
    <t>vijaysatpute78@okicici</t>
  </si>
  <si>
    <t>28/12/2022 13:26:31</t>
  </si>
  <si>
    <t>SUJAY SANJAY MORE</t>
  </si>
  <si>
    <t>sujaymore70@okhdfcbank</t>
  </si>
  <si>
    <t>pinelabspos.STQ965044@icici</t>
  </si>
  <si>
    <t>28/12/2022 12:46:27</t>
  </si>
  <si>
    <t>SHRIRAM PANDURANG MANDALE</t>
  </si>
  <si>
    <t>ram9mabdale2@ybl</t>
  </si>
  <si>
    <t>28/12/2022 12:46:49</t>
  </si>
  <si>
    <t>28/12/2022 18:47:19</t>
  </si>
  <si>
    <t>SANDEEP RAJARAM GHAG</t>
  </si>
  <si>
    <t>sandeepghag91@okicici</t>
  </si>
  <si>
    <t>28/12/2022 13:25:26</t>
  </si>
  <si>
    <t>8793579859@ybl</t>
  </si>
  <si>
    <t>28/12/2022 14:57:02</t>
  </si>
  <si>
    <t>SWATI PRAVIN KUMBHARKAR</t>
  </si>
  <si>
    <t>swatipk77@okhdfcbank</t>
  </si>
  <si>
    <t>28/12/2022 18:47:52</t>
  </si>
  <si>
    <t>28/12/2022 18:45:29</t>
  </si>
  <si>
    <t>28/12/2022 15:22:15</t>
  </si>
  <si>
    <t>PANWALE SALMA CHOTUMIYA</t>
  </si>
  <si>
    <t>salma.shaikh86@ybl</t>
  </si>
  <si>
    <t>28/12/2022 16:07:32</t>
  </si>
  <si>
    <t>KANCHAN ANIL PATIL</t>
  </si>
  <si>
    <t>8149631065@ybl</t>
  </si>
  <si>
    <t>28/12/2022 16:25:29</t>
  </si>
  <si>
    <t>PRIYANKA BENUSKAR</t>
  </si>
  <si>
    <t>priyankabenuskar@ybl</t>
  </si>
  <si>
    <t>28/12/2022 18:26:04</t>
  </si>
  <si>
    <t>MEENA SANJAY RAUT</t>
  </si>
  <si>
    <t>raut.meena1@ybl</t>
  </si>
  <si>
    <t>28/12/2022 18:49:24</t>
  </si>
  <si>
    <t>MAHESH PANDURANG LAD</t>
  </si>
  <si>
    <t>maheshrudhvi-1@okhdfcbank</t>
  </si>
  <si>
    <t>28/12/2022 19:45:45</t>
  </si>
  <si>
    <t>RATNAMALA MACHHINDRA LONKAR</t>
  </si>
  <si>
    <t>ratnamala.lonkar@oksbi</t>
  </si>
  <si>
    <t>CHANDUKAKA SARAF AND SONS 3374573</t>
  </si>
  <si>
    <t>28/12/2022 18:24:57</t>
  </si>
  <si>
    <t>HASMEETSINGH GURUBACHANSINGH PUNJABI</t>
  </si>
  <si>
    <t>hasmeetpunjabi@ybl</t>
  </si>
  <si>
    <t>pinelabspos.STQ968111@icici</t>
  </si>
  <si>
    <t>SANGAMNER</t>
  </si>
  <si>
    <t>28/12/2022 18:40:29</t>
  </si>
  <si>
    <t>SANTOSH ROHIDAS WAKCHOURE</t>
  </si>
  <si>
    <t>9975996285@ybl</t>
  </si>
  <si>
    <t>28/12/2022 16:00:30</t>
  </si>
  <si>
    <t>BALASAHEB ULHASRAO THORAT</t>
  </si>
  <si>
    <t>8275452633@axl</t>
  </si>
  <si>
    <t>28/12/2022 13:54:45</t>
  </si>
  <si>
    <t>SHARAYU JALINDAR TITAME</t>
  </si>
  <si>
    <t>9420811772@ibl</t>
  </si>
  <si>
    <t>SANDEEP KASHINATH SONAWANE</t>
  </si>
  <si>
    <t>7741007007@paytm</t>
  </si>
  <si>
    <t>28/12/2022 15:23:29</t>
  </si>
  <si>
    <t>SUNIL ARJUN OWD</t>
  </si>
  <si>
    <t>s76668@ybl</t>
  </si>
  <si>
    <t>28/12/2022 19:16:16</t>
  </si>
  <si>
    <t>XXXPGN KOTAK 811 SAVINGS BANK PGN 001A0001</t>
  </si>
  <si>
    <t>khemnarsaish17@okaxis</t>
  </si>
  <si>
    <t>28/12/2022 19:53:42</t>
  </si>
  <si>
    <t>GANESH VASANT GIL</t>
  </si>
  <si>
    <t>8275391322@ybl</t>
  </si>
  <si>
    <t>28/12/2022 19:42:52</t>
  </si>
  <si>
    <t>Ms SEEMA SHANKAR WAGH</t>
  </si>
  <si>
    <t>gundmadam@okhdfcbank</t>
  </si>
  <si>
    <t>28/12/2022 19:30:57</t>
  </si>
  <si>
    <t>28/12/2022 20:04:11</t>
  </si>
  <si>
    <t>Shruti Popatrao Ingale</t>
  </si>
  <si>
    <t>9403773054@ybl</t>
  </si>
  <si>
    <t>pinelabspos.STQ968113@icici</t>
  </si>
  <si>
    <t>28/12/2022 13:54:09</t>
  </si>
  <si>
    <t>SUPRIYA S PAWAR</t>
  </si>
  <si>
    <t>supriyap1218-1@okaxis</t>
  </si>
  <si>
    <t>pinelabspos.STQ964252@icici</t>
  </si>
  <si>
    <t>28/12/2022 19:43:19</t>
  </si>
  <si>
    <t>VINAYAK BALIRAM SALUNKHE</t>
  </si>
  <si>
    <t>vinayaksalunkhe83@oksbi</t>
  </si>
  <si>
    <t>28/12/2022 19:57:17</t>
  </si>
  <si>
    <t>RUTUJA SUNIL GALANDE</t>
  </si>
  <si>
    <t>9730122279@ybl</t>
  </si>
  <si>
    <t>28/12/2022 14:18:44</t>
  </si>
  <si>
    <t>SANKET SUNIL RAJMANE</t>
  </si>
  <si>
    <t>sanketrajmane1231@okaxis</t>
  </si>
  <si>
    <t>28/12/2022 14:31:16</t>
  </si>
  <si>
    <t>28/12/2022 18:44:47</t>
  </si>
  <si>
    <t>Mr KIRAN PRAKASH LAD</t>
  </si>
  <si>
    <t>kiranladkundal-2@okaxis</t>
  </si>
  <si>
    <t>28/12/2022 12:33:30</t>
  </si>
  <si>
    <t>AMIR ISAK SAYYAD</t>
  </si>
  <si>
    <t>9561170947@ybl</t>
  </si>
  <si>
    <t>28/12/2022 12:36:04</t>
  </si>
  <si>
    <t>PRAVIN BABANRAO NIMBALKAR</t>
  </si>
  <si>
    <t>9637267104@ibl</t>
  </si>
  <si>
    <t>28/12/2022 18:41:39</t>
  </si>
  <si>
    <t>KAILAS RAMESH WADHE</t>
  </si>
  <si>
    <t>9881249141@ybl</t>
  </si>
  <si>
    <t>pinelabspos.STQ965025@icici</t>
  </si>
  <si>
    <t>28/12/2022 19:00:03</t>
  </si>
  <si>
    <t>RAJESH MANOHAR KULKARNI</t>
  </si>
  <si>
    <t>9890465197@axl</t>
  </si>
  <si>
    <t>28/12/2022 17:22:38</t>
  </si>
  <si>
    <t>RAGHAV SHAMRAO KULKARNI</t>
  </si>
  <si>
    <t>raghavmedicure@okicici</t>
  </si>
  <si>
    <t>28/12/2022 20:09:19</t>
  </si>
  <si>
    <t>ATUL DATTATRAYA JARE</t>
  </si>
  <si>
    <t>atuljare123@axl</t>
  </si>
  <si>
    <t>pinelabspos.STQ870212@icici</t>
  </si>
  <si>
    <t>28/12/2022 12:33:55</t>
  </si>
  <si>
    <t>SHERLY AKASH KARVE</t>
  </si>
  <si>
    <t>bansodesherly29@okaxis</t>
  </si>
  <si>
    <t>28/12/2022 15:43:35</t>
  </si>
  <si>
    <t>CHOUDHARY AMOL SHAMRAV</t>
  </si>
  <si>
    <t>amolchoudhary900@okaxis</t>
  </si>
  <si>
    <t>28/12/2022 17:52:06</t>
  </si>
  <si>
    <t>ROHIT RAMCHANDRA MOLAWADE</t>
  </si>
  <si>
    <t>7028286062@ybl</t>
  </si>
  <si>
    <t>28/12/2022 17:45:08</t>
  </si>
  <si>
    <t>28/12/2022 11:57:26</t>
  </si>
  <si>
    <t>SHREYAS SURESH KUDALE</t>
  </si>
  <si>
    <t>shreyash.kudale-1@okhdfcbank</t>
  </si>
  <si>
    <t>28/12/2022 16:58:48</t>
  </si>
  <si>
    <t>Ruchita Babruwan Kshirsagar</t>
  </si>
  <si>
    <t>kshirsagarruchita@okaxis</t>
  </si>
  <si>
    <t>28/12/2022 18:59:43</t>
  </si>
  <si>
    <t>PATIL SAGAR SURYAKANT</t>
  </si>
  <si>
    <t>sagarpatil489@ybl</t>
  </si>
  <si>
    <t>28/12/2022 20:21:31</t>
  </si>
  <si>
    <t>KISHOR PARSHURAM BHAUD</t>
  </si>
  <si>
    <t>2826052008@ybl</t>
  </si>
  <si>
    <t>pinelabspos.STQ968112@icici</t>
  </si>
  <si>
    <t>28/12/2022 13:58:17</t>
  </si>
  <si>
    <t>DIGHE BALASAHEB BHAUSAHEB</t>
  </si>
  <si>
    <t>9850024550@ybl</t>
  </si>
  <si>
    <t>28/12/2022 13:06:36</t>
  </si>
  <si>
    <t>Mr SACHIN SANJAY DUDHAWADE</t>
  </si>
  <si>
    <t>9595943522@ybl</t>
  </si>
  <si>
    <t>28/12/2022 13:26:55</t>
  </si>
  <si>
    <t>28/12/2022 10:50:12</t>
  </si>
  <si>
    <t>SANGAM DATTU JADHAV</t>
  </si>
  <si>
    <t>sangamjadhav2121@okhdfcbank</t>
  </si>
  <si>
    <t>28/12/2022 12:44:57</t>
  </si>
  <si>
    <t>NISHIGANDHA GANESH GAIKAR</t>
  </si>
  <si>
    <t>9822119743@ybl</t>
  </si>
  <si>
    <t>28/12/2022 19:46:49</t>
  </si>
  <si>
    <t>SHUBHAM WAMAN KADASKAR</t>
  </si>
  <si>
    <t>shubhamkadaskar@ybl</t>
  </si>
  <si>
    <t>28/12/2022 17:42:45</t>
  </si>
  <si>
    <t>MANISHA MAYUR PATIL</t>
  </si>
  <si>
    <t>276manishampatil@okicici</t>
  </si>
  <si>
    <t>28/12/2022 18:04:12</t>
  </si>
  <si>
    <t>KARBHARI BABURAO GHULE</t>
  </si>
  <si>
    <t>7972810126@ybl</t>
  </si>
  <si>
    <t>PAWAR ATUL VITTHAL</t>
  </si>
  <si>
    <t>atulvpawar25-1@oksbi</t>
  </si>
  <si>
    <t>pinelabspos.STQ870206@icici</t>
  </si>
  <si>
    <t>28/12/2022 18:53:48</t>
  </si>
  <si>
    <t>SURAKSHA SUNNY BHISE</t>
  </si>
  <si>
    <t>surakshagade21@oksbi</t>
  </si>
  <si>
    <t>28/12/2022 14:00:28</t>
  </si>
  <si>
    <t>NILIMA ARVIND TEKAWADE</t>
  </si>
  <si>
    <t>8551984455@ybl</t>
  </si>
  <si>
    <t>28/12/2022 12:42:10</t>
  </si>
  <si>
    <t>Om Lalit Bankar</t>
  </si>
  <si>
    <t>ombankar29@oksbi</t>
  </si>
  <si>
    <t>28/12/2022 12:42:51</t>
  </si>
  <si>
    <t>28/12/2022 11:56:46</t>
  </si>
  <si>
    <t>PANKAJ LALASAHEB CHIKHALE</t>
  </si>
  <si>
    <t>pankaj22chikhale@oksbi</t>
  </si>
  <si>
    <t>28/12/2022 20:01:25</t>
  </si>
  <si>
    <t>PAKHARSANGAVE ANJALI ARJUN</t>
  </si>
  <si>
    <t>8421219717@ybl</t>
  </si>
  <si>
    <t>28/12/2022 19:38:50</t>
  </si>
  <si>
    <t>ARATI SHRIPATI CHOPADE</t>
  </si>
  <si>
    <t>hiaratichavan@okaxis</t>
  </si>
  <si>
    <t>pinelabspos.STQ964172@icici</t>
  </si>
  <si>
    <t>28/12/2022 16:43:40</t>
  </si>
  <si>
    <t>MANISH RAMCHANDRA YEWALE</t>
  </si>
  <si>
    <t>9921000978@ybl</t>
  </si>
  <si>
    <t>28/12/2022 13:39:05</t>
  </si>
  <si>
    <t>ASHLESHA VIKRAM WAGH</t>
  </si>
  <si>
    <t>ashlesha.kadam@oksbi</t>
  </si>
  <si>
    <t>28/12/2022 16:25:15</t>
  </si>
  <si>
    <t>YOGESH TANAJI KALE</t>
  </si>
  <si>
    <t>8308099325@ybl</t>
  </si>
  <si>
    <t>28/12/2022 17:21:01</t>
  </si>
  <si>
    <t>SOWMYA MAGENDIRAN</t>
  </si>
  <si>
    <t>sowmya.89-1@okhdfcbank</t>
  </si>
  <si>
    <t>28/12/2022 20:23:56</t>
  </si>
  <si>
    <t>GHATMALE P</t>
  </si>
  <si>
    <t>pranitighatmale@okaxis</t>
  </si>
  <si>
    <t>28/12/2022 15:12:39</t>
  </si>
  <si>
    <t>ARPANA SUNIL ARADHYE</t>
  </si>
  <si>
    <t>7020083152@ybl</t>
  </si>
  <si>
    <t>28/12/2022 15:55:20</t>
  </si>
  <si>
    <t>SHEKHAR RAMCHANDRA KOTI</t>
  </si>
  <si>
    <t>kotisr@oksbi</t>
  </si>
  <si>
    <t>28/12/2022 18:05:58</t>
  </si>
  <si>
    <t>NEEL DILIP VYAWAHARE</t>
  </si>
  <si>
    <t>9527299295@ybl</t>
  </si>
  <si>
    <t>28/12/2022 13:46:20</t>
  </si>
  <si>
    <t>Mrs MEERA SURYAPRAKASH YADAV</t>
  </si>
  <si>
    <t>meera13011982@okaxis</t>
  </si>
  <si>
    <t>28/12/2022 14:50:38</t>
  </si>
  <si>
    <t>JYOTI SWAPNIL DESHMANE</t>
  </si>
  <si>
    <t>9890910067@ybl</t>
  </si>
  <si>
    <t>pinelabspos.STQ970685@icici</t>
  </si>
  <si>
    <t>28/12/2022 14:50:53</t>
  </si>
  <si>
    <t>28/12/2022 15:50:49</t>
  </si>
  <si>
    <t>28/12/2022 16:09:04</t>
  </si>
  <si>
    <t>PRATAP SADASHIV PATIL</t>
  </si>
  <si>
    <t>9130007721@ybl</t>
  </si>
  <si>
    <t>28/12/2022 18:36:56</t>
  </si>
  <si>
    <t>TANAJI ANANDRAO KHADE</t>
  </si>
  <si>
    <t>9594987339@axisb</t>
  </si>
  <si>
    <t>28/12/2022 17:09:08</t>
  </si>
  <si>
    <t>Mr KHANDARE RAJENDRA JAYRAM</t>
  </si>
  <si>
    <t>9423328718@ybl</t>
  </si>
  <si>
    <t>28/12/2022 17:12:19</t>
  </si>
  <si>
    <t>SACHIN SAHEBRAV SHINDE</t>
  </si>
  <si>
    <t>992259765@ybl</t>
  </si>
  <si>
    <t>28/12/2022 19:46:36</t>
  </si>
  <si>
    <t>ABEDHUSSEN MAHAMOOD TAMBOLI</t>
  </si>
  <si>
    <t>abedhussen2@ybl</t>
  </si>
  <si>
    <t>KIRAN NAMDEO PHULE</t>
  </si>
  <si>
    <t>kiranphule2019-1@okhdfcbank</t>
  </si>
  <si>
    <t>pinelabspos.STQ970683@icici</t>
  </si>
  <si>
    <t>CHANDUKAKA SARAF AND SON BELGAUM</t>
  </si>
  <si>
    <t>28/12/2022 11:26:09</t>
  </si>
  <si>
    <t>HANAMANTH VISHNU KHOTH</t>
  </si>
  <si>
    <t>8197326194@axl</t>
  </si>
  <si>
    <t>pinelabspos.STQ865501@icici</t>
  </si>
  <si>
    <t>BELGAUM</t>
  </si>
  <si>
    <t>28/12/2022 13:05:02</t>
  </si>
  <si>
    <t>LAXMI BABUGOUDA PATI</t>
  </si>
  <si>
    <t>9591167445@ybl</t>
  </si>
  <si>
    <t>28/12/2022 15:09:37</t>
  </si>
  <si>
    <t>ARATI VIJAY JADHAV</t>
  </si>
  <si>
    <t>6362905954@ibl</t>
  </si>
  <si>
    <t>28/12/2022 16:34:58</t>
  </si>
  <si>
    <t>CHIDAMBAR</t>
  </si>
  <si>
    <t>chidambarjoshi79@ibl</t>
  </si>
  <si>
    <t>28/12/2022 18:09:41</t>
  </si>
  <si>
    <t>Mrs SHIVALEELA SUBHASH JAVOOR</t>
  </si>
  <si>
    <t>8971551560@ybl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</si>
</sst>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TISH%20JAIN%20FY2223\ICICI%20Bank%20Swap%20Machines%20&amp;%20PQR%20Details%20ALL%20T%20MI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edger%20Report_29_12_2022%2013_48_5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H4">
            <v>40162389</v>
          </cell>
          <cell r="I4">
            <v>10000292951</v>
          </cell>
          <cell r="J4" t="str">
            <v>pinelabspos.STQ963317@icici</v>
          </cell>
          <cell r="K4" t="str">
            <v>Ahmednagar</v>
          </cell>
        </row>
        <row r="5">
          <cell r="H5">
            <v>40161263</v>
          </cell>
          <cell r="I5">
            <v>10000291825</v>
          </cell>
          <cell r="J5" t="str">
            <v>pinelabspos.STQ962185@icici</v>
          </cell>
          <cell r="K5" t="str">
            <v>Ahmednagar</v>
          </cell>
        </row>
        <row r="6">
          <cell r="H6">
            <v>40161014</v>
          </cell>
          <cell r="I6">
            <v>10000291576</v>
          </cell>
          <cell r="J6" t="str">
            <v>pinelabspos.STQ961934@icici</v>
          </cell>
          <cell r="K6" t="str">
            <v>Ahmednagar</v>
          </cell>
        </row>
        <row r="7">
          <cell r="H7">
            <v>40161011</v>
          </cell>
          <cell r="I7">
            <v>10000291573</v>
          </cell>
          <cell r="J7" t="str">
            <v>pinelabspos.STQ961931@icici</v>
          </cell>
          <cell r="K7" t="str">
            <v>Ahmednagar</v>
          </cell>
        </row>
        <row r="8">
          <cell r="H8">
            <v>40161021</v>
          </cell>
          <cell r="I8">
            <v>10000291583</v>
          </cell>
          <cell r="J8" t="str">
            <v>pinelabspos.STQ961941@icici</v>
          </cell>
          <cell r="K8" t="str">
            <v>Ahmednagar</v>
          </cell>
        </row>
        <row r="9">
          <cell r="H9">
            <v>40161241</v>
          </cell>
          <cell r="I9">
            <v>10000291803</v>
          </cell>
          <cell r="J9" t="str">
            <v>pinelabspos.STQ962163@icici</v>
          </cell>
          <cell r="K9" t="str">
            <v>Akluj</v>
          </cell>
        </row>
        <row r="10">
          <cell r="H10">
            <v>40161235</v>
          </cell>
          <cell r="I10">
            <v>10000291797</v>
          </cell>
          <cell r="J10" t="str">
            <v>pinelabspos.STQ962157@icici</v>
          </cell>
          <cell r="K10" t="str">
            <v>Akluj</v>
          </cell>
        </row>
        <row r="11">
          <cell r="H11">
            <v>40169701</v>
          </cell>
          <cell r="I11">
            <v>10000300263</v>
          </cell>
          <cell r="J11" t="str">
            <v>pinelabspos.STQ970685@icici</v>
          </cell>
          <cell r="K11" t="str">
            <v>Akluj</v>
          </cell>
        </row>
        <row r="12">
          <cell r="H12">
            <v>40169700</v>
          </cell>
          <cell r="I12">
            <v>10000300262</v>
          </cell>
          <cell r="J12" t="str">
            <v>pinelabspos.STQ970684@icici</v>
          </cell>
          <cell r="K12" t="str">
            <v>Akluj</v>
          </cell>
        </row>
        <row r="13">
          <cell r="H13">
            <v>40169699</v>
          </cell>
          <cell r="I13">
            <v>10000300261</v>
          </cell>
          <cell r="J13" t="str">
            <v>pinelabspos.STQ970683@icici</v>
          </cell>
          <cell r="K13" t="str">
            <v>Akluj</v>
          </cell>
        </row>
        <row r="14">
          <cell r="H14">
            <v>40064205</v>
          </cell>
          <cell r="I14">
            <v>10000191676</v>
          </cell>
          <cell r="J14" t="str">
            <v>pinelabspos.STQ865496@icici</v>
          </cell>
          <cell r="K14" t="str">
            <v>Athani</v>
          </cell>
        </row>
        <row r="15">
          <cell r="H15">
            <v>40064211</v>
          </cell>
          <cell r="I15">
            <v>10000191682</v>
          </cell>
          <cell r="J15" t="str">
            <v>pinelabspos.STQ865502@icici</v>
          </cell>
          <cell r="K15" t="str">
            <v>Athani</v>
          </cell>
        </row>
        <row r="16">
          <cell r="H16">
            <v>40064210</v>
          </cell>
          <cell r="I16">
            <v>10000191681</v>
          </cell>
          <cell r="J16" t="str">
            <v>pinelabspos.STQ865501@icici</v>
          </cell>
          <cell r="K16" t="str">
            <v>Athani</v>
          </cell>
        </row>
        <row r="17">
          <cell r="H17">
            <v>40064209</v>
          </cell>
          <cell r="I17">
            <v>10000191680</v>
          </cell>
          <cell r="J17" t="str">
            <v>pinelabspos.STQ865500@icici</v>
          </cell>
          <cell r="K17" t="str">
            <v>Athani</v>
          </cell>
        </row>
        <row r="18">
          <cell r="H18">
            <v>40064206</v>
          </cell>
          <cell r="I18">
            <v>10000191677</v>
          </cell>
          <cell r="J18" t="str">
            <v>pinelabspos.STQ865497@icici</v>
          </cell>
          <cell r="K18" t="str">
            <v>Athani</v>
          </cell>
        </row>
        <row r="19">
          <cell r="H19">
            <v>40164034</v>
          </cell>
          <cell r="I19">
            <v>10000294596</v>
          </cell>
          <cell r="J19" t="str">
            <v>pinelabspos.STQ964972@icici</v>
          </cell>
          <cell r="K19" t="str">
            <v>Baramati MIDC</v>
          </cell>
        </row>
        <row r="20">
          <cell r="H20">
            <v>40164037</v>
          </cell>
          <cell r="I20">
            <v>10000294599</v>
          </cell>
          <cell r="J20" t="str">
            <v>pinelabspos.STQ964975@icici</v>
          </cell>
          <cell r="K20" t="str">
            <v>Baramati MIDC</v>
          </cell>
        </row>
        <row r="21">
          <cell r="H21">
            <v>40164039</v>
          </cell>
          <cell r="I21">
            <v>10000294601</v>
          </cell>
          <cell r="J21" t="str">
            <v>pinelabspos.STQ964977@icici</v>
          </cell>
          <cell r="K21" t="str">
            <v>Baramati MIDC</v>
          </cell>
        </row>
        <row r="22">
          <cell r="H22">
            <v>40164040</v>
          </cell>
          <cell r="I22">
            <v>10000294602</v>
          </cell>
          <cell r="J22" t="str">
            <v>pinelabspos.STQ964978@icici</v>
          </cell>
          <cell r="K22" t="str">
            <v>Baramati MIDC</v>
          </cell>
        </row>
        <row r="23">
          <cell r="H23">
            <v>40164041</v>
          </cell>
          <cell r="I23">
            <v>10000294603</v>
          </cell>
          <cell r="J23" t="str">
            <v>pinelabspos.STQ964979@icici</v>
          </cell>
          <cell r="K23" t="str">
            <v>Baramati MIDC</v>
          </cell>
        </row>
        <row r="24">
          <cell r="H24">
            <v>40164036</v>
          </cell>
          <cell r="I24">
            <v>10000294598</v>
          </cell>
          <cell r="J24" t="str">
            <v>pinelabspos.STQ964974@icici</v>
          </cell>
          <cell r="K24" t="str">
            <v>Baramati MIDC</v>
          </cell>
        </row>
        <row r="25">
          <cell r="H25">
            <v>40164042</v>
          </cell>
          <cell r="I25">
            <v>10000294604</v>
          </cell>
          <cell r="J25" t="str">
            <v>pinelabspos.STQ964980@icici</v>
          </cell>
          <cell r="K25" t="str">
            <v>Baramati MIDC</v>
          </cell>
        </row>
        <row r="26">
          <cell r="H26">
            <v>40164125</v>
          </cell>
          <cell r="I26">
            <v>10000294687</v>
          </cell>
          <cell r="J26" t="str">
            <v>pinelabspos.STQ965063@icici</v>
          </cell>
          <cell r="K26" t="str">
            <v>Baramati MIDC</v>
          </cell>
        </row>
        <row r="27">
          <cell r="H27">
            <v>40163309</v>
          </cell>
          <cell r="I27">
            <v>10000293871</v>
          </cell>
          <cell r="J27" t="str">
            <v>pinelabspos.STQ964244@icici</v>
          </cell>
          <cell r="K27" t="str">
            <v>Bhosari</v>
          </cell>
        </row>
        <row r="28">
          <cell r="H28">
            <v>40163310</v>
          </cell>
          <cell r="I28">
            <v>10000293872</v>
          </cell>
          <cell r="J28" t="str">
            <v>pinelabspos.STQ964245@icici</v>
          </cell>
          <cell r="K28" t="str">
            <v>Bhosari</v>
          </cell>
        </row>
        <row r="29">
          <cell r="H29">
            <v>40162421</v>
          </cell>
          <cell r="I29">
            <v>10000292983</v>
          </cell>
          <cell r="J29" t="str">
            <v>pinelabspos.STQ963349@icici</v>
          </cell>
          <cell r="K29" t="str">
            <v>Bhosari</v>
          </cell>
        </row>
        <row r="30">
          <cell r="H30">
            <v>40163311</v>
          </cell>
          <cell r="I30">
            <v>10000293873</v>
          </cell>
          <cell r="J30" t="str">
            <v>pinelabspos.STQ964246@icici</v>
          </cell>
          <cell r="K30" t="str">
            <v>Bhosari</v>
          </cell>
        </row>
        <row r="31">
          <cell r="H31">
            <v>40163308</v>
          </cell>
          <cell r="I31">
            <v>10000293870</v>
          </cell>
          <cell r="J31" t="str">
            <v>pinelabspos.STQ964243@icici</v>
          </cell>
          <cell r="K31" t="str">
            <v>Bhosari</v>
          </cell>
        </row>
        <row r="32">
          <cell r="H32">
            <v>40163312</v>
          </cell>
          <cell r="I32">
            <v>10000293874</v>
          </cell>
          <cell r="J32" t="str">
            <v>pinelabspos.STQ964247@icici</v>
          </cell>
          <cell r="K32" t="str">
            <v>Bhosari</v>
          </cell>
        </row>
        <row r="33">
          <cell r="H33">
            <v>40164035</v>
          </cell>
          <cell r="I33">
            <v>10000294597</v>
          </cell>
          <cell r="J33" t="str">
            <v>pinelabspos.STQ964973@icici</v>
          </cell>
          <cell r="K33" t="str">
            <v>BMT</v>
          </cell>
        </row>
        <row r="34">
          <cell r="H34">
            <v>40164062</v>
          </cell>
          <cell r="I34">
            <v>10000294624</v>
          </cell>
          <cell r="J34" t="str">
            <v>pinelabspos.STQ965000@icici</v>
          </cell>
          <cell r="K34" t="str">
            <v>BMT</v>
          </cell>
        </row>
        <row r="35">
          <cell r="H35">
            <v>40164048</v>
          </cell>
          <cell r="I35">
            <v>10000294610</v>
          </cell>
          <cell r="J35" t="str">
            <v>pinelabspos.STQ964986@icici</v>
          </cell>
          <cell r="K35" t="str">
            <v>BMT</v>
          </cell>
        </row>
        <row r="36">
          <cell r="H36">
            <v>40164053</v>
          </cell>
          <cell r="I36">
            <v>10000294615</v>
          </cell>
          <cell r="J36" t="str">
            <v>pinelabspos.STQ964991@icici</v>
          </cell>
          <cell r="K36" t="str">
            <v>BMT</v>
          </cell>
        </row>
        <row r="37">
          <cell r="H37">
            <v>40164055</v>
          </cell>
          <cell r="I37">
            <v>10000294617</v>
          </cell>
          <cell r="J37" t="str">
            <v>pinelabspos.STQ964993@icici</v>
          </cell>
          <cell r="K37" t="str">
            <v>BMT</v>
          </cell>
        </row>
        <row r="38">
          <cell r="H38">
            <v>40164061</v>
          </cell>
          <cell r="I38">
            <v>10000294623</v>
          </cell>
          <cell r="J38" t="str">
            <v>pinelabspos.STQ964999@icici</v>
          </cell>
          <cell r="K38" t="str">
            <v>BMT</v>
          </cell>
        </row>
        <row r="39">
          <cell r="H39">
            <v>40164049</v>
          </cell>
          <cell r="I39">
            <v>10000294611</v>
          </cell>
          <cell r="J39" t="str">
            <v>pinelabspos.STQ964987@icici</v>
          </cell>
          <cell r="K39" t="str">
            <v>BMT</v>
          </cell>
        </row>
        <row r="40">
          <cell r="H40">
            <v>40164044</v>
          </cell>
          <cell r="I40">
            <v>10000294606</v>
          </cell>
          <cell r="J40" t="str">
            <v>pinelabspos.STQ964982@icici</v>
          </cell>
          <cell r="K40" t="str">
            <v>BMT</v>
          </cell>
        </row>
        <row r="41">
          <cell r="H41">
            <v>40164057</v>
          </cell>
          <cell r="I41">
            <v>10000294619</v>
          </cell>
          <cell r="J41" t="str">
            <v>pinelabspos.STQ964995@icici</v>
          </cell>
          <cell r="K41" t="str">
            <v>BMT</v>
          </cell>
        </row>
        <row r="42">
          <cell r="H42">
            <v>40164045</v>
          </cell>
          <cell r="I42">
            <v>10000294607</v>
          </cell>
          <cell r="J42" t="str">
            <v>pinelabspos.STQ964983@icici</v>
          </cell>
          <cell r="K42" t="str">
            <v>BMT</v>
          </cell>
        </row>
        <row r="43">
          <cell r="H43">
            <v>40164058</v>
          </cell>
          <cell r="I43">
            <v>10000294620</v>
          </cell>
          <cell r="J43" t="str">
            <v>pinelabspos.STQ964996@icici</v>
          </cell>
          <cell r="K43" t="str">
            <v>BMT</v>
          </cell>
        </row>
        <row r="44">
          <cell r="H44">
            <v>40164059</v>
          </cell>
          <cell r="I44">
            <v>10000294621</v>
          </cell>
          <cell r="J44" t="str">
            <v>pinelabspos.STQ964997@icici</v>
          </cell>
          <cell r="K44" t="str">
            <v>BMT</v>
          </cell>
        </row>
        <row r="45">
          <cell r="H45">
            <v>40164050</v>
          </cell>
          <cell r="I45">
            <v>10000294612</v>
          </cell>
          <cell r="J45" t="str">
            <v>pinelabspos.STQ964988@icici</v>
          </cell>
          <cell r="K45" t="str">
            <v>BMT</v>
          </cell>
        </row>
        <row r="46">
          <cell r="H46">
            <v>40164043</v>
          </cell>
          <cell r="I46">
            <v>10000294605</v>
          </cell>
          <cell r="J46" t="str">
            <v>pinelabspos.STQ964981@icici</v>
          </cell>
          <cell r="K46" t="str">
            <v>BMT</v>
          </cell>
        </row>
        <row r="47">
          <cell r="H47">
            <v>40164056</v>
          </cell>
          <cell r="I47">
            <v>10000294618</v>
          </cell>
          <cell r="J47" t="str">
            <v>pinelabspos.STQ964994@icici</v>
          </cell>
          <cell r="K47" t="str">
            <v>BMT</v>
          </cell>
        </row>
        <row r="48">
          <cell r="H48">
            <v>40164046</v>
          </cell>
          <cell r="I48">
            <v>10000294608</v>
          </cell>
          <cell r="J48" t="str">
            <v>pinelabspos.STQ964984@icici</v>
          </cell>
          <cell r="K48" t="str">
            <v>BMT</v>
          </cell>
        </row>
        <row r="49">
          <cell r="H49">
            <v>40164060</v>
          </cell>
          <cell r="I49">
            <v>10000294622</v>
          </cell>
          <cell r="J49" t="str">
            <v>pinelabspos.STQ964998@icici</v>
          </cell>
          <cell r="K49" t="str">
            <v>BMT</v>
          </cell>
        </row>
        <row r="50">
          <cell r="H50">
            <v>40164047</v>
          </cell>
          <cell r="I50">
            <v>10000294609</v>
          </cell>
          <cell r="J50" t="str">
            <v>pinelabspos.STQ964985@icici</v>
          </cell>
          <cell r="K50" t="str">
            <v>BMT</v>
          </cell>
        </row>
        <row r="51">
          <cell r="H51">
            <v>40164054</v>
          </cell>
          <cell r="I51">
            <v>10000294616</v>
          </cell>
          <cell r="J51" t="str">
            <v>pinelabspos.STQ964992@icici</v>
          </cell>
          <cell r="K51" t="str">
            <v>BMT</v>
          </cell>
        </row>
        <row r="52">
          <cell r="H52">
            <v>40164051</v>
          </cell>
          <cell r="I52">
            <v>10000294613</v>
          </cell>
          <cell r="J52" t="str">
            <v>pinelabspos.STQ964989@icici</v>
          </cell>
          <cell r="K52" t="str">
            <v>BMT</v>
          </cell>
        </row>
        <row r="53">
          <cell r="H53">
            <v>40164052</v>
          </cell>
          <cell r="I53">
            <v>10000294614</v>
          </cell>
          <cell r="J53" t="str">
            <v>pinelabspos.STQ964990@icici</v>
          </cell>
          <cell r="K53" t="str">
            <v>BMT</v>
          </cell>
        </row>
        <row r="54">
          <cell r="H54">
            <v>40164074</v>
          </cell>
          <cell r="I54">
            <v>10000294636</v>
          </cell>
          <cell r="J54" t="str">
            <v>pinelabspos.STQ965012@icici</v>
          </cell>
          <cell r="K54" t="str">
            <v>Chandannagar</v>
          </cell>
        </row>
        <row r="55">
          <cell r="H55">
            <v>40164080</v>
          </cell>
          <cell r="I55">
            <v>10000294642</v>
          </cell>
          <cell r="J55" t="str">
            <v>pinelabspos.STQ965018@icici</v>
          </cell>
          <cell r="K55" t="str">
            <v>Chandannagar</v>
          </cell>
        </row>
        <row r="56">
          <cell r="H56">
            <v>40164081</v>
          </cell>
          <cell r="I56">
            <v>10000294643</v>
          </cell>
          <cell r="J56" t="str">
            <v>pinelabspos.STQ965019@icici</v>
          </cell>
          <cell r="K56" t="str">
            <v>Chandannagar</v>
          </cell>
        </row>
        <row r="57">
          <cell r="H57">
            <v>40164076</v>
          </cell>
          <cell r="I57">
            <v>10000294638</v>
          </cell>
          <cell r="J57" t="str">
            <v>pinelabspos.STQ965014@icici</v>
          </cell>
          <cell r="K57" t="str">
            <v>Chandannagar</v>
          </cell>
        </row>
        <row r="58">
          <cell r="H58">
            <v>40164079</v>
          </cell>
          <cell r="I58">
            <v>10000294641</v>
          </cell>
          <cell r="J58" t="str">
            <v>pinelabspos.STQ965017@icici</v>
          </cell>
          <cell r="K58" t="str">
            <v>Chandannagar</v>
          </cell>
        </row>
        <row r="59">
          <cell r="H59">
            <v>40164075</v>
          </cell>
          <cell r="I59">
            <v>10000294637</v>
          </cell>
          <cell r="J59" t="str">
            <v>pinelabspos.STQ965013@icici</v>
          </cell>
          <cell r="K59" t="str">
            <v>Chandannagar</v>
          </cell>
        </row>
        <row r="60">
          <cell r="H60">
            <v>40164100</v>
          </cell>
          <cell r="I60">
            <v>10000294662</v>
          </cell>
          <cell r="J60" t="str">
            <v>pinelabspos.STQ965038@icici</v>
          </cell>
          <cell r="K60" t="str">
            <v>Chinchwad</v>
          </cell>
        </row>
        <row r="61">
          <cell r="H61">
            <v>40164102</v>
          </cell>
          <cell r="I61">
            <v>10000294664</v>
          </cell>
          <cell r="J61" t="str">
            <v>pinelabspos.STQ965040@icici</v>
          </cell>
          <cell r="K61" t="str">
            <v>Chinchwad</v>
          </cell>
        </row>
        <row r="62">
          <cell r="H62">
            <v>40164104</v>
          </cell>
          <cell r="I62">
            <v>10000294666</v>
          </cell>
          <cell r="J62" t="str">
            <v>pinelabspos.STQ965042@icici</v>
          </cell>
          <cell r="K62" t="str">
            <v>Chinchwad</v>
          </cell>
        </row>
        <row r="63">
          <cell r="H63">
            <v>40164105</v>
          </cell>
          <cell r="I63">
            <v>10000294667</v>
          </cell>
          <cell r="J63" t="str">
            <v>pinelabspos.STQ965043@icici</v>
          </cell>
          <cell r="K63" t="str">
            <v>Chinchwad</v>
          </cell>
        </row>
        <row r="64">
          <cell r="H64">
            <v>40164101</v>
          </cell>
          <cell r="I64">
            <v>10000294663</v>
          </cell>
          <cell r="J64" t="str">
            <v>pinelabspos.STQ965039@icici</v>
          </cell>
          <cell r="K64" t="str">
            <v>Chinchwad</v>
          </cell>
        </row>
        <row r="65">
          <cell r="H65">
            <v>40164106</v>
          </cell>
          <cell r="I65">
            <v>10000294668</v>
          </cell>
          <cell r="J65" t="str">
            <v>pinelabspos.STQ965044@icici</v>
          </cell>
          <cell r="K65" t="str">
            <v>Chinchwad</v>
          </cell>
        </row>
        <row r="66">
          <cell r="H66">
            <v>40164099</v>
          </cell>
          <cell r="I66">
            <v>10000294661</v>
          </cell>
          <cell r="J66" t="str">
            <v>pinelabspos.STQ965037@icici</v>
          </cell>
          <cell r="K66" t="str">
            <v>Chinchwad</v>
          </cell>
        </row>
        <row r="67">
          <cell r="H67">
            <v>40163307</v>
          </cell>
          <cell r="I67">
            <v>10000293869</v>
          </cell>
          <cell r="J67" t="str">
            <v>pinelabspos.STQ964242@icici</v>
          </cell>
          <cell r="K67" t="str">
            <v>Chinchwad</v>
          </cell>
        </row>
        <row r="68">
          <cell r="H68">
            <v>40164103</v>
          </cell>
          <cell r="I68">
            <v>10000294665</v>
          </cell>
          <cell r="J68" t="str">
            <v>pinelabspos.STQ965041@icici</v>
          </cell>
          <cell r="K68" t="str">
            <v>Chinchwad</v>
          </cell>
        </row>
        <row r="69">
          <cell r="H69">
            <v>40163233</v>
          </cell>
          <cell r="I69">
            <v>10000293795</v>
          </cell>
          <cell r="J69" t="str">
            <v>pinelabspos.STQ964167@icici</v>
          </cell>
          <cell r="K69" t="str">
            <v>Hadapsar</v>
          </cell>
        </row>
        <row r="70">
          <cell r="H70">
            <v>40163234</v>
          </cell>
          <cell r="I70">
            <v>10000293796</v>
          </cell>
          <cell r="J70" t="str">
            <v>pinelabspos.STQ964168@icici</v>
          </cell>
          <cell r="K70" t="str">
            <v>Hadapsar</v>
          </cell>
        </row>
        <row r="71">
          <cell r="H71">
            <v>40163236</v>
          </cell>
          <cell r="I71">
            <v>10000293798</v>
          </cell>
          <cell r="J71" t="str">
            <v>pinelabspos.STQ964170@icici</v>
          </cell>
          <cell r="K71" t="str">
            <v>Hadapsar</v>
          </cell>
        </row>
        <row r="72">
          <cell r="H72">
            <v>40163235</v>
          </cell>
          <cell r="I72">
            <v>10000293797</v>
          </cell>
          <cell r="J72" t="str">
            <v>pinelabspos.STQ964169@icici</v>
          </cell>
          <cell r="K72" t="str">
            <v>Hadapsar</v>
          </cell>
        </row>
        <row r="73">
          <cell r="H73">
            <v>40163237</v>
          </cell>
          <cell r="I73">
            <v>10000293799</v>
          </cell>
          <cell r="J73" t="str">
            <v>pinelabspos.STQ964171@icici</v>
          </cell>
          <cell r="K73" t="str">
            <v>Hadapsar</v>
          </cell>
        </row>
        <row r="74">
          <cell r="H74">
            <v>40163239</v>
          </cell>
          <cell r="I74">
            <v>10000293801</v>
          </cell>
          <cell r="J74" t="str">
            <v>pinelabspos.STQ964174@icici</v>
          </cell>
          <cell r="K74" t="str">
            <v>Hadapsar</v>
          </cell>
        </row>
        <row r="75">
          <cell r="H75">
            <v>40163238</v>
          </cell>
          <cell r="I75">
            <v>10000293800</v>
          </cell>
          <cell r="J75" t="str">
            <v>pinelabspos.STQ964172@icici</v>
          </cell>
          <cell r="K75" t="str">
            <v>Hadapsar</v>
          </cell>
        </row>
        <row r="76">
          <cell r="H76">
            <v>40163322</v>
          </cell>
          <cell r="I76">
            <v>10000293884</v>
          </cell>
          <cell r="J76" t="str">
            <v>pinelabspos.STQ964257@icici</v>
          </cell>
          <cell r="K76" t="str">
            <v>Karad</v>
          </cell>
        </row>
        <row r="77">
          <cell r="H77">
            <v>40163323</v>
          </cell>
          <cell r="I77">
            <v>10000293885</v>
          </cell>
          <cell r="J77" t="str">
            <v>pinelabspos.STQ964258@icici</v>
          </cell>
          <cell r="K77" t="str">
            <v>Karad</v>
          </cell>
        </row>
        <row r="78">
          <cell r="H78">
            <v>40163324</v>
          </cell>
          <cell r="I78">
            <v>10000293886</v>
          </cell>
          <cell r="J78" t="str">
            <v>pinelabspos.STQ964259@icici</v>
          </cell>
          <cell r="K78" t="str">
            <v>Karad</v>
          </cell>
        </row>
        <row r="79">
          <cell r="H79">
            <v>40163325</v>
          </cell>
          <cell r="I79">
            <v>10000293887</v>
          </cell>
          <cell r="J79" t="str">
            <v>pinelabspos.STQ964260@icici</v>
          </cell>
          <cell r="K79" t="str">
            <v>Karad</v>
          </cell>
        </row>
        <row r="80">
          <cell r="H80">
            <v>40163328</v>
          </cell>
          <cell r="I80">
            <v>10000293890</v>
          </cell>
          <cell r="J80" t="str">
            <v>pinelabspos.STQ964263@icici</v>
          </cell>
          <cell r="K80" t="str">
            <v>Karad</v>
          </cell>
        </row>
        <row r="81">
          <cell r="H81">
            <v>40163326</v>
          </cell>
          <cell r="I81">
            <v>10000293888</v>
          </cell>
          <cell r="J81" t="str">
            <v>pinelabspos.STQ964261@icici</v>
          </cell>
          <cell r="K81" t="str">
            <v>Karad</v>
          </cell>
        </row>
        <row r="82">
          <cell r="H82">
            <v>40163327</v>
          </cell>
          <cell r="I82">
            <v>10000293889</v>
          </cell>
          <cell r="J82" t="str">
            <v>pinelabspos.STQ964262@icici</v>
          </cell>
          <cell r="K82" t="str">
            <v>Karad</v>
          </cell>
        </row>
        <row r="83">
          <cell r="H83">
            <v>40169722</v>
          </cell>
          <cell r="I83">
            <v>10000300284</v>
          </cell>
          <cell r="J83" t="str">
            <v>pinelabspos.STQ970706@icici</v>
          </cell>
          <cell r="K83" t="str">
            <v>Kolhapur</v>
          </cell>
        </row>
        <row r="84">
          <cell r="H84">
            <v>40157793</v>
          </cell>
          <cell r="I84">
            <v>10000288356</v>
          </cell>
          <cell r="J84" t="str">
            <v>pinelabspos.STQ958693@icici</v>
          </cell>
          <cell r="K84" t="str">
            <v>Kolhapur</v>
          </cell>
        </row>
        <row r="85">
          <cell r="H85">
            <v>40169720</v>
          </cell>
          <cell r="I85">
            <v>10000300282</v>
          </cell>
          <cell r="J85" t="str">
            <v>pinelabspos.STQ970704@icici</v>
          </cell>
          <cell r="K85" t="str">
            <v>Kolhapur</v>
          </cell>
        </row>
        <row r="86">
          <cell r="H86">
            <v>40169717</v>
          </cell>
          <cell r="I86">
            <v>10000300279</v>
          </cell>
          <cell r="J86" t="str">
            <v>pinelabspos.STQ970701@icici</v>
          </cell>
          <cell r="K86" t="str">
            <v>Kolhapur</v>
          </cell>
        </row>
        <row r="87">
          <cell r="H87">
            <v>40157794</v>
          </cell>
          <cell r="I87">
            <v>10000288357</v>
          </cell>
          <cell r="J87" t="str">
            <v>pinelabspos.STQ958694@icici</v>
          </cell>
          <cell r="K87" t="str">
            <v>Kolhapur</v>
          </cell>
        </row>
        <row r="88">
          <cell r="H88">
            <v>40157796</v>
          </cell>
          <cell r="I88">
            <v>10000288359</v>
          </cell>
          <cell r="J88" t="str">
            <v>pinelabspos.STQ958696@icici</v>
          </cell>
          <cell r="K88" t="str">
            <v>Kolhapur</v>
          </cell>
        </row>
        <row r="89">
          <cell r="H89">
            <v>40166006</v>
          </cell>
          <cell r="I89">
            <v>10000296568</v>
          </cell>
          <cell r="J89" t="str">
            <v>pinelabspos.STQ966960@icici</v>
          </cell>
          <cell r="K89" t="str">
            <v>Kolhapur</v>
          </cell>
        </row>
        <row r="90">
          <cell r="H90">
            <v>40157800</v>
          </cell>
          <cell r="I90">
            <v>10000288363</v>
          </cell>
          <cell r="J90" t="str">
            <v>pinelabspos.STQ958700@icici</v>
          </cell>
          <cell r="K90" t="str">
            <v>Kolhapur</v>
          </cell>
        </row>
        <row r="91">
          <cell r="H91">
            <v>40163304</v>
          </cell>
          <cell r="I91">
            <v>10000293866</v>
          </cell>
          <cell r="J91" t="str">
            <v>pinelabspos.STQ964239@icici</v>
          </cell>
          <cell r="K91" t="str">
            <v>Kothrud</v>
          </cell>
        </row>
        <row r="92">
          <cell r="H92">
            <v>40163306</v>
          </cell>
          <cell r="I92">
            <v>10000293868</v>
          </cell>
          <cell r="J92" t="str">
            <v>pinelabspos.STQ964241@icici</v>
          </cell>
          <cell r="K92" t="str">
            <v>Kothrud</v>
          </cell>
        </row>
        <row r="93">
          <cell r="H93">
            <v>40164114</v>
          </cell>
          <cell r="I93">
            <v>10000294676</v>
          </cell>
          <cell r="J93" t="str">
            <v>pinelabspos.STQ965052@icici</v>
          </cell>
          <cell r="K93" t="str">
            <v>Kothrud</v>
          </cell>
        </row>
        <row r="94">
          <cell r="H94">
            <v>40164113</v>
          </cell>
          <cell r="I94">
            <v>10000294675</v>
          </cell>
          <cell r="J94" t="str">
            <v>pinelabspos.STQ965051@icici</v>
          </cell>
          <cell r="K94" t="str">
            <v>Kothrud</v>
          </cell>
        </row>
        <row r="95">
          <cell r="H95">
            <v>40164112</v>
          </cell>
          <cell r="I95">
            <v>10000294674</v>
          </cell>
          <cell r="J95" t="str">
            <v>pinelabspos.STQ965050@icici</v>
          </cell>
          <cell r="K95" t="str">
            <v>Kothrud</v>
          </cell>
        </row>
        <row r="96">
          <cell r="H96">
            <v>40164109</v>
          </cell>
          <cell r="I96">
            <v>10000294671</v>
          </cell>
          <cell r="J96" t="str">
            <v>pinelabspos.STQ965047@icici</v>
          </cell>
          <cell r="K96" t="str">
            <v>Kothrud</v>
          </cell>
        </row>
        <row r="97">
          <cell r="H97">
            <v>40163305</v>
          </cell>
          <cell r="I97">
            <v>10000293867</v>
          </cell>
          <cell r="J97" t="str">
            <v>pinelabspos.STQ964240@icici</v>
          </cell>
          <cell r="K97" t="str">
            <v>Kothrud</v>
          </cell>
        </row>
        <row r="98">
          <cell r="H98">
            <v>40164086</v>
          </cell>
          <cell r="I98">
            <v>10000294648</v>
          </cell>
          <cell r="J98" t="str">
            <v>pinelabspos.STQ965024@icici</v>
          </cell>
          <cell r="K98" t="str">
            <v>Nashik</v>
          </cell>
        </row>
        <row r="99">
          <cell r="H99">
            <v>40164083</v>
          </cell>
          <cell r="I99">
            <v>10000294645</v>
          </cell>
          <cell r="J99" t="str">
            <v>pinelabspos.STQ965021@icici</v>
          </cell>
          <cell r="K99" t="str">
            <v>Nashik</v>
          </cell>
        </row>
        <row r="100">
          <cell r="H100">
            <v>40164085</v>
          </cell>
          <cell r="I100">
            <v>10000294647</v>
          </cell>
          <cell r="J100" t="str">
            <v>pinelabspos.STQ965023@icici</v>
          </cell>
          <cell r="K100" t="str">
            <v>Nashik</v>
          </cell>
        </row>
        <row r="101">
          <cell r="H101">
            <v>40164087</v>
          </cell>
          <cell r="I101">
            <v>10000294649</v>
          </cell>
          <cell r="J101" t="str">
            <v>pinelabspos.STQ965025@icici</v>
          </cell>
          <cell r="K101" t="str">
            <v>Nashik</v>
          </cell>
        </row>
        <row r="102">
          <cell r="H102">
            <v>40164084</v>
          </cell>
          <cell r="I102">
            <v>10000294646</v>
          </cell>
          <cell r="J102" t="str">
            <v>pinelabspos.STQ965022@icici</v>
          </cell>
          <cell r="K102" t="str">
            <v>Nashik</v>
          </cell>
        </row>
        <row r="103">
          <cell r="H103">
            <v>40164131</v>
          </cell>
          <cell r="I103">
            <v>10000294693</v>
          </cell>
          <cell r="J103" t="str">
            <v>pinelabspos.STQ965069@icici</v>
          </cell>
          <cell r="K103" t="str">
            <v>Baramati MIDC</v>
          </cell>
        </row>
        <row r="104">
          <cell r="H104">
            <v>40162363</v>
          </cell>
          <cell r="I104">
            <v>10000292925</v>
          </cell>
          <cell r="J104" t="str">
            <v>pinelabspos.STQ963291@icici</v>
          </cell>
          <cell r="K104" t="str">
            <v>Pune</v>
          </cell>
        </row>
        <row r="105">
          <cell r="H105">
            <v>40163265</v>
          </cell>
          <cell r="I105">
            <v>10000293827</v>
          </cell>
          <cell r="J105" t="str">
            <v>pinelabspos.STQ964200@icici</v>
          </cell>
          <cell r="K105" t="str">
            <v>Pune</v>
          </cell>
        </row>
        <row r="106">
          <cell r="H106">
            <v>40163267</v>
          </cell>
          <cell r="I106">
            <v>10000293829</v>
          </cell>
          <cell r="J106" t="str">
            <v>pinelabspos.STQ964202@icici</v>
          </cell>
          <cell r="K106" t="str">
            <v>Pune</v>
          </cell>
        </row>
        <row r="107">
          <cell r="H107">
            <v>40162362</v>
          </cell>
          <cell r="I107">
            <v>10000292924</v>
          </cell>
          <cell r="J107" t="str">
            <v>pinelabspos.STQ963290@icici</v>
          </cell>
          <cell r="K107" t="str">
            <v>Pune</v>
          </cell>
        </row>
        <row r="108">
          <cell r="K108" t="str">
            <v>Pune</v>
          </cell>
        </row>
        <row r="109">
          <cell r="K109" t="str">
            <v>Pune</v>
          </cell>
        </row>
        <row r="110">
          <cell r="H110">
            <v>40068881</v>
          </cell>
          <cell r="I110">
            <v>10000196307</v>
          </cell>
          <cell r="J110" t="str">
            <v>pinelabspos.STQ870204@icici</v>
          </cell>
          <cell r="K110" t="str">
            <v>Pune Satara Road</v>
          </cell>
        </row>
        <row r="111">
          <cell r="H111">
            <v>40068889</v>
          </cell>
          <cell r="I111">
            <v>10000196315</v>
          </cell>
          <cell r="J111" t="str">
            <v>pinelabspos.STQ870212@icici</v>
          </cell>
          <cell r="K111" t="str">
            <v>Pune Satara Road</v>
          </cell>
        </row>
        <row r="112">
          <cell r="H112">
            <v>40068884</v>
          </cell>
          <cell r="I112">
            <v>10000196310</v>
          </cell>
          <cell r="J112" t="str">
            <v>pinelabspos.STQ870207@icici</v>
          </cell>
          <cell r="K112" t="str">
            <v>Pune Satara Road</v>
          </cell>
        </row>
        <row r="113">
          <cell r="H113">
            <v>40068882</v>
          </cell>
          <cell r="I113">
            <v>10000196308</v>
          </cell>
          <cell r="J113" t="str">
            <v>pinelabspos.STQ870205@icici</v>
          </cell>
          <cell r="K113" t="str">
            <v>Pune Satara Road</v>
          </cell>
        </row>
        <row r="114">
          <cell r="H114">
            <v>40068880</v>
          </cell>
          <cell r="I114">
            <v>10000196306</v>
          </cell>
          <cell r="J114" t="str">
            <v>pinelabspos.STQ870203@icici</v>
          </cell>
          <cell r="K114" t="str">
            <v>Pune Satara Road</v>
          </cell>
        </row>
        <row r="115">
          <cell r="H115">
            <v>40068883</v>
          </cell>
          <cell r="I115">
            <v>10000196309</v>
          </cell>
          <cell r="J115" t="str">
            <v>pinelabspos.STQ870206@icici</v>
          </cell>
          <cell r="K115" t="str">
            <v>Pune Satara Road</v>
          </cell>
        </row>
        <row r="116">
          <cell r="H116">
            <v>40167148</v>
          </cell>
          <cell r="I116">
            <v>10000297710</v>
          </cell>
          <cell r="J116" t="str">
            <v>pinelabspos.STQ968111@icici</v>
          </cell>
          <cell r="K116" t="str">
            <v>Sangamner</v>
          </cell>
        </row>
        <row r="117">
          <cell r="H117">
            <v>40167147</v>
          </cell>
          <cell r="I117">
            <v>10000297709</v>
          </cell>
          <cell r="J117" t="str">
            <v>pinelabspos.STQ968110@icici</v>
          </cell>
          <cell r="K117" t="str">
            <v>Sangamner</v>
          </cell>
        </row>
        <row r="118">
          <cell r="H118">
            <v>40167146</v>
          </cell>
          <cell r="I118">
            <v>10000297708</v>
          </cell>
          <cell r="J118" t="str">
            <v>pinelabspos.STQ968109@icici</v>
          </cell>
          <cell r="K118" t="str">
            <v>Sangamner</v>
          </cell>
        </row>
        <row r="119">
          <cell r="H119">
            <v>40167150</v>
          </cell>
          <cell r="I119">
            <v>10000297712</v>
          </cell>
          <cell r="J119" t="str">
            <v>pinelabspos.STQ968113@icici</v>
          </cell>
          <cell r="K119" t="str">
            <v>Sangamner</v>
          </cell>
        </row>
        <row r="120">
          <cell r="H120">
            <v>40167149</v>
          </cell>
          <cell r="I120">
            <v>10000297711</v>
          </cell>
          <cell r="J120" t="str">
            <v>pinelabspos.STQ968112@icici</v>
          </cell>
          <cell r="K120" t="str">
            <v>Sangamner</v>
          </cell>
        </row>
        <row r="121">
          <cell r="H121">
            <v>40164065</v>
          </cell>
          <cell r="I121">
            <v>10000294627</v>
          </cell>
          <cell r="J121" t="str">
            <v>pinelabspos.STQ965003@icici</v>
          </cell>
          <cell r="K121" t="str">
            <v>Sangli</v>
          </cell>
        </row>
        <row r="122">
          <cell r="H122">
            <v>40164069</v>
          </cell>
          <cell r="I122">
            <v>10000294631</v>
          </cell>
          <cell r="J122" t="str">
            <v>pinelabspos.STQ965007@icici</v>
          </cell>
          <cell r="K122" t="str">
            <v>Sangli</v>
          </cell>
        </row>
        <row r="123">
          <cell r="H123">
            <v>40164066</v>
          </cell>
          <cell r="I123">
            <v>10000294628</v>
          </cell>
          <cell r="J123" t="str">
            <v>pinelabspos.STQ965004@icici</v>
          </cell>
          <cell r="K123" t="str">
            <v>Sangli</v>
          </cell>
        </row>
        <row r="124">
          <cell r="H124">
            <v>40164073</v>
          </cell>
          <cell r="I124">
            <v>10000294635</v>
          </cell>
          <cell r="J124" t="str">
            <v>pinelabspos.STQ965011@icici</v>
          </cell>
          <cell r="K124" t="str">
            <v>Sangli</v>
          </cell>
        </row>
        <row r="125">
          <cell r="H125">
            <v>40164064</v>
          </cell>
          <cell r="I125">
            <v>10000294626</v>
          </cell>
          <cell r="J125" t="str">
            <v>pinelabspos.STQ965002@icici</v>
          </cell>
          <cell r="K125" t="str">
            <v>Sangli</v>
          </cell>
        </row>
        <row r="126">
          <cell r="H126">
            <v>40164068</v>
          </cell>
          <cell r="I126">
            <v>10000294630</v>
          </cell>
          <cell r="J126" t="str">
            <v>pinelabspos.STQ965006@icici</v>
          </cell>
          <cell r="K126" t="str">
            <v>Sangli</v>
          </cell>
        </row>
        <row r="127">
          <cell r="H127">
            <v>40164067</v>
          </cell>
          <cell r="I127">
            <v>10000294629</v>
          </cell>
          <cell r="J127" t="str">
            <v>pinelabspos.STQ965005@icici</v>
          </cell>
          <cell r="K127" t="str">
            <v>Sangli</v>
          </cell>
        </row>
        <row r="128">
          <cell r="H128">
            <v>40164063</v>
          </cell>
          <cell r="I128">
            <v>10000294625</v>
          </cell>
          <cell r="J128" t="str">
            <v>pinelabspos.STQ965001@icici</v>
          </cell>
          <cell r="K128" t="str">
            <v>Sangli</v>
          </cell>
        </row>
        <row r="129">
          <cell r="H129">
            <v>40164070</v>
          </cell>
          <cell r="I129">
            <v>10000294632</v>
          </cell>
          <cell r="J129" t="str">
            <v>pinelabspos.STQ965008@icici</v>
          </cell>
          <cell r="K129" t="str">
            <v>Sangli</v>
          </cell>
        </row>
        <row r="130">
          <cell r="H130">
            <v>40163316</v>
          </cell>
          <cell r="I130">
            <v>10000293878</v>
          </cell>
          <cell r="J130" t="str">
            <v>pinelabspos.STQ964251@icici</v>
          </cell>
          <cell r="K130" t="str">
            <v>Satara</v>
          </cell>
        </row>
        <row r="131">
          <cell r="H131">
            <v>40163318</v>
          </cell>
          <cell r="I131">
            <v>10000293880</v>
          </cell>
          <cell r="J131" t="str">
            <v>pinelabspos.STQ964253@icici</v>
          </cell>
          <cell r="K131" t="str">
            <v>Satara</v>
          </cell>
        </row>
        <row r="132">
          <cell r="H132">
            <v>40163319</v>
          </cell>
          <cell r="I132">
            <v>10000293881</v>
          </cell>
          <cell r="J132" t="str">
            <v>pinelabspos.STQ964254@icici</v>
          </cell>
          <cell r="K132" t="str">
            <v>Satara</v>
          </cell>
        </row>
        <row r="133">
          <cell r="H133">
            <v>40163321</v>
          </cell>
          <cell r="I133">
            <v>10000293883</v>
          </cell>
          <cell r="J133" t="str">
            <v>pinelabspos.STQ964256@icici</v>
          </cell>
          <cell r="K133" t="str">
            <v>Satara</v>
          </cell>
        </row>
        <row r="134">
          <cell r="H134">
            <v>40163314</v>
          </cell>
          <cell r="I134">
            <v>10000293876</v>
          </cell>
          <cell r="J134" t="str">
            <v>pinelabspos.STQ964249@icici</v>
          </cell>
          <cell r="K134" t="str">
            <v>Satara</v>
          </cell>
        </row>
        <row r="135">
          <cell r="H135">
            <v>40163313</v>
          </cell>
          <cell r="I135">
            <v>10000293875</v>
          </cell>
          <cell r="J135" t="str">
            <v>pinelabspos.STQ964248@icici</v>
          </cell>
          <cell r="K135" t="str">
            <v>Satara</v>
          </cell>
        </row>
        <row r="136">
          <cell r="H136">
            <v>40163320</v>
          </cell>
          <cell r="I136">
            <v>10000293882</v>
          </cell>
          <cell r="J136" t="str">
            <v>pinelabspos.STQ964255@icici</v>
          </cell>
          <cell r="K136" t="str">
            <v>Satara</v>
          </cell>
        </row>
        <row r="137">
          <cell r="H137">
            <v>40163317</v>
          </cell>
          <cell r="I137">
            <v>10000293879</v>
          </cell>
          <cell r="J137" t="str">
            <v>pinelabspos.STQ964252@icici</v>
          </cell>
          <cell r="K137" t="str">
            <v>Satara</v>
          </cell>
        </row>
        <row r="138">
          <cell r="H138">
            <v>40163315</v>
          </cell>
          <cell r="I138">
            <v>10000293877</v>
          </cell>
          <cell r="J138" t="str">
            <v>pinelabspos.STQ964250@icici</v>
          </cell>
          <cell r="K138" t="str">
            <v>Satara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edgerBalance Format 1"/>
    </sheetNames>
    <sheetDataSet>
      <sheetData sheetId="0">
        <row r="7">
          <cell r="E7">
            <v>0</v>
          </cell>
          <cell r="F7">
            <v>0</v>
          </cell>
        </row>
        <row r="8">
          <cell r="E8">
            <v>236265776001</v>
          </cell>
          <cell r="F8">
            <v>865</v>
          </cell>
        </row>
        <row r="9">
          <cell r="E9">
            <v>236210538147</v>
          </cell>
          <cell r="F9">
            <v>3325</v>
          </cell>
        </row>
        <row r="10">
          <cell r="E10">
            <v>236217312994</v>
          </cell>
          <cell r="F10">
            <v>1600</v>
          </cell>
        </row>
        <row r="11">
          <cell r="E11">
            <v>236212267793</v>
          </cell>
          <cell r="F11">
            <v>1285</v>
          </cell>
        </row>
        <row r="12">
          <cell r="E12">
            <v>236241014865</v>
          </cell>
          <cell r="F12">
            <v>845</v>
          </cell>
        </row>
        <row r="13">
          <cell r="E13">
            <v>236283966078</v>
          </cell>
          <cell r="F13">
            <v>40</v>
          </cell>
        </row>
        <row r="14">
          <cell r="E14">
            <v>236221855169</v>
          </cell>
          <cell r="F14">
            <v>21100</v>
          </cell>
        </row>
        <row r="15">
          <cell r="E15">
            <v>236266894065</v>
          </cell>
          <cell r="F15">
            <v>15000</v>
          </cell>
        </row>
        <row r="16">
          <cell r="E16">
            <v>236227775874</v>
          </cell>
          <cell r="F16">
            <v>43085</v>
          </cell>
        </row>
        <row r="17">
          <cell r="E17">
            <v>236221976838</v>
          </cell>
          <cell r="F17">
            <v>170</v>
          </cell>
        </row>
        <row r="18">
          <cell r="E18">
            <v>236214759695</v>
          </cell>
          <cell r="F18">
            <v>500</v>
          </cell>
        </row>
        <row r="19">
          <cell r="E19">
            <v>236299501350</v>
          </cell>
          <cell r="F19">
            <v>3035</v>
          </cell>
        </row>
        <row r="20">
          <cell r="E20">
            <v>236292805900</v>
          </cell>
          <cell r="F20">
            <v>1845</v>
          </cell>
        </row>
        <row r="21">
          <cell r="E21">
            <v>236233855247</v>
          </cell>
          <cell r="F21">
            <v>20280</v>
          </cell>
        </row>
        <row r="22">
          <cell r="E22">
            <v>236228945715</v>
          </cell>
          <cell r="F22">
            <v>3005</v>
          </cell>
        </row>
        <row r="23">
          <cell r="E23" t="str">
            <v>236228945715..</v>
          </cell>
          <cell r="F23">
            <v>540</v>
          </cell>
        </row>
        <row r="24">
          <cell r="E24">
            <v>236274943947</v>
          </cell>
          <cell r="F24">
            <v>725</v>
          </cell>
        </row>
        <row r="25">
          <cell r="E25">
            <v>236227325648</v>
          </cell>
          <cell r="F25">
            <v>2000</v>
          </cell>
        </row>
        <row r="26">
          <cell r="E26">
            <v>236298384904</v>
          </cell>
          <cell r="F26">
            <v>10000</v>
          </cell>
        </row>
        <row r="27">
          <cell r="E27">
            <v>236288197031</v>
          </cell>
          <cell r="F27">
            <v>2770</v>
          </cell>
        </row>
        <row r="28">
          <cell r="E28">
            <v>236273076921</v>
          </cell>
          <cell r="F28">
            <v>1295</v>
          </cell>
        </row>
        <row r="29">
          <cell r="E29">
            <v>236239465714</v>
          </cell>
          <cell r="F29">
            <v>3000</v>
          </cell>
        </row>
        <row r="30">
          <cell r="E30">
            <v>236288491445</v>
          </cell>
          <cell r="F30">
            <v>500</v>
          </cell>
        </row>
        <row r="31">
          <cell r="E31">
            <v>236222833994</v>
          </cell>
          <cell r="F31">
            <v>5000</v>
          </cell>
        </row>
        <row r="32">
          <cell r="E32">
            <v>236288910857</v>
          </cell>
          <cell r="F32">
            <v>12585</v>
          </cell>
        </row>
        <row r="33">
          <cell r="E33">
            <v>236214400581</v>
          </cell>
          <cell r="F33">
            <v>3000</v>
          </cell>
        </row>
        <row r="34">
          <cell r="E34">
            <v>236211800675</v>
          </cell>
          <cell r="F34">
            <v>2000</v>
          </cell>
        </row>
        <row r="35">
          <cell r="E35">
            <v>236225251436</v>
          </cell>
          <cell r="F35">
            <v>5000</v>
          </cell>
        </row>
        <row r="36">
          <cell r="E36">
            <v>236288118789</v>
          </cell>
          <cell r="F36">
            <v>22010</v>
          </cell>
        </row>
        <row r="37">
          <cell r="E37">
            <v>236288864922</v>
          </cell>
          <cell r="F37">
            <v>20000</v>
          </cell>
        </row>
        <row r="38">
          <cell r="E38">
            <v>236240281670</v>
          </cell>
          <cell r="F38">
            <v>70000</v>
          </cell>
        </row>
        <row r="39">
          <cell r="E39">
            <v>23628886492</v>
          </cell>
          <cell r="F39">
            <v>20000</v>
          </cell>
        </row>
        <row r="40">
          <cell r="E40">
            <v>236223251328</v>
          </cell>
          <cell r="F40">
            <v>895</v>
          </cell>
        </row>
        <row r="41">
          <cell r="E41">
            <v>236215112345</v>
          </cell>
          <cell r="F41">
            <v>10960</v>
          </cell>
        </row>
        <row r="42">
          <cell r="E42">
            <v>236288906155</v>
          </cell>
          <cell r="F42">
            <v>375</v>
          </cell>
        </row>
        <row r="43">
          <cell r="E43">
            <v>236223335654</v>
          </cell>
          <cell r="F43">
            <v>24805</v>
          </cell>
        </row>
        <row r="44">
          <cell r="E44">
            <v>236255484882</v>
          </cell>
          <cell r="F44">
            <v>18090</v>
          </cell>
        </row>
        <row r="45">
          <cell r="E45">
            <v>236224782461</v>
          </cell>
          <cell r="F45">
            <v>50000</v>
          </cell>
        </row>
        <row r="46">
          <cell r="E46">
            <v>236288993569</v>
          </cell>
          <cell r="F46">
            <v>1200</v>
          </cell>
        </row>
        <row r="47">
          <cell r="E47">
            <v>236255883847</v>
          </cell>
          <cell r="F47">
            <v>880</v>
          </cell>
        </row>
        <row r="48">
          <cell r="E48">
            <v>236280371127</v>
          </cell>
          <cell r="F48">
            <v>440</v>
          </cell>
        </row>
        <row r="49">
          <cell r="E49">
            <v>236212383824</v>
          </cell>
          <cell r="F49">
            <v>7995</v>
          </cell>
        </row>
        <row r="50">
          <cell r="E50">
            <v>236272486225</v>
          </cell>
          <cell r="F50">
            <v>3025</v>
          </cell>
        </row>
        <row r="51">
          <cell r="E51">
            <v>236228609209</v>
          </cell>
          <cell r="F51">
            <v>375</v>
          </cell>
        </row>
        <row r="52">
          <cell r="E52">
            <v>236207285819</v>
          </cell>
          <cell r="F52">
            <v>14260</v>
          </cell>
        </row>
        <row r="53">
          <cell r="E53">
            <v>236289195904</v>
          </cell>
          <cell r="F53">
            <v>10000</v>
          </cell>
        </row>
        <row r="54">
          <cell r="E54">
            <v>236243016720</v>
          </cell>
          <cell r="F54">
            <v>4970</v>
          </cell>
        </row>
        <row r="55">
          <cell r="E55">
            <v>236203687156</v>
          </cell>
          <cell r="F55">
            <v>5000</v>
          </cell>
        </row>
        <row r="56">
          <cell r="E56">
            <v>236201297328</v>
          </cell>
          <cell r="F56">
            <v>5000</v>
          </cell>
        </row>
        <row r="57">
          <cell r="E57">
            <v>236224118984</v>
          </cell>
          <cell r="F57">
            <v>40895</v>
          </cell>
        </row>
        <row r="58">
          <cell r="E58">
            <v>236211908843</v>
          </cell>
          <cell r="F58">
            <v>1885</v>
          </cell>
        </row>
        <row r="59">
          <cell r="E59">
            <v>236254901694</v>
          </cell>
          <cell r="F59">
            <v>7665</v>
          </cell>
        </row>
        <row r="60">
          <cell r="E60">
            <v>236261257416</v>
          </cell>
          <cell r="F60">
            <v>2125</v>
          </cell>
        </row>
        <row r="61">
          <cell r="E61">
            <v>236212063706</v>
          </cell>
          <cell r="F61">
            <v>4280</v>
          </cell>
        </row>
        <row r="62">
          <cell r="E62">
            <v>236250170207</v>
          </cell>
          <cell r="F62">
            <v>330</v>
          </cell>
        </row>
        <row r="63">
          <cell r="E63">
            <v>236281089873</v>
          </cell>
          <cell r="F63">
            <v>100</v>
          </cell>
        </row>
        <row r="64">
          <cell r="E64">
            <v>236273883765</v>
          </cell>
          <cell r="F64">
            <v>1000</v>
          </cell>
        </row>
        <row r="65">
          <cell r="E65">
            <v>236286179710</v>
          </cell>
          <cell r="F65">
            <v>100</v>
          </cell>
        </row>
        <row r="66">
          <cell r="E66">
            <v>236251353392</v>
          </cell>
          <cell r="F66">
            <v>920</v>
          </cell>
        </row>
        <row r="67">
          <cell r="E67">
            <v>236224392675</v>
          </cell>
          <cell r="F67">
            <v>25120</v>
          </cell>
        </row>
        <row r="68">
          <cell r="E68">
            <v>2362661293543</v>
          </cell>
          <cell r="F68">
            <v>15810</v>
          </cell>
        </row>
        <row r="69">
          <cell r="E69">
            <v>236262222403</v>
          </cell>
          <cell r="F69">
            <v>50000</v>
          </cell>
        </row>
        <row r="70">
          <cell r="E70">
            <v>236263950370</v>
          </cell>
          <cell r="F70">
            <v>9500</v>
          </cell>
        </row>
        <row r="71">
          <cell r="E71">
            <v>236266193543</v>
          </cell>
          <cell r="F71">
            <v>1040</v>
          </cell>
        </row>
        <row r="72">
          <cell r="E72">
            <v>236235943504</v>
          </cell>
          <cell r="F72">
            <v>7260</v>
          </cell>
        </row>
        <row r="73">
          <cell r="E73">
            <v>236277185992</v>
          </cell>
          <cell r="F73">
            <v>19855</v>
          </cell>
        </row>
        <row r="74">
          <cell r="E74">
            <v>236290101842</v>
          </cell>
          <cell r="F74">
            <v>760</v>
          </cell>
        </row>
        <row r="75">
          <cell r="E75">
            <v>236290057233</v>
          </cell>
          <cell r="F75">
            <v>2000</v>
          </cell>
        </row>
        <row r="76">
          <cell r="E76">
            <v>236268872149</v>
          </cell>
          <cell r="F76">
            <v>5000</v>
          </cell>
        </row>
        <row r="77">
          <cell r="E77">
            <v>236270756795</v>
          </cell>
          <cell r="F77">
            <v>5000</v>
          </cell>
        </row>
        <row r="78">
          <cell r="E78">
            <v>23622535748</v>
          </cell>
          <cell r="F78">
            <v>13000</v>
          </cell>
        </row>
        <row r="79">
          <cell r="E79">
            <v>236282201324</v>
          </cell>
          <cell r="F79">
            <v>36249</v>
          </cell>
        </row>
        <row r="80">
          <cell r="E80">
            <v>236256354872</v>
          </cell>
          <cell r="F80">
            <v>3200</v>
          </cell>
        </row>
        <row r="81">
          <cell r="E81">
            <v>236215856368</v>
          </cell>
          <cell r="F81">
            <v>3925</v>
          </cell>
        </row>
        <row r="82">
          <cell r="E82">
            <v>236212530958</v>
          </cell>
          <cell r="F82">
            <v>5000</v>
          </cell>
        </row>
        <row r="83">
          <cell r="E83">
            <v>236203978803</v>
          </cell>
          <cell r="F83">
            <v>50000</v>
          </cell>
        </row>
        <row r="84">
          <cell r="E84">
            <v>236217559599</v>
          </cell>
          <cell r="F84">
            <v>2000</v>
          </cell>
        </row>
        <row r="85">
          <cell r="E85">
            <v>236290441322</v>
          </cell>
          <cell r="F85">
            <v>8030</v>
          </cell>
        </row>
        <row r="86">
          <cell r="E86">
            <v>236200932207</v>
          </cell>
          <cell r="F86">
            <v>1335</v>
          </cell>
        </row>
        <row r="87">
          <cell r="E87">
            <v>236212685322</v>
          </cell>
          <cell r="F87">
            <v>840</v>
          </cell>
        </row>
        <row r="88">
          <cell r="E88">
            <v>236278806842</v>
          </cell>
          <cell r="F88">
            <v>5000</v>
          </cell>
        </row>
        <row r="89">
          <cell r="E89">
            <v>236225893158</v>
          </cell>
          <cell r="F89">
            <v>39565</v>
          </cell>
        </row>
        <row r="90">
          <cell r="E90">
            <v>0</v>
          </cell>
          <cell r="F90">
            <v>100000</v>
          </cell>
        </row>
        <row r="91">
          <cell r="E91">
            <v>236224763501</v>
          </cell>
          <cell r="F91">
            <v>44</v>
          </cell>
        </row>
        <row r="92">
          <cell r="E92">
            <v>236224752800</v>
          </cell>
          <cell r="F92">
            <v>50000</v>
          </cell>
        </row>
        <row r="93">
          <cell r="E93">
            <v>236224762429</v>
          </cell>
          <cell r="F93">
            <v>18085</v>
          </cell>
        </row>
        <row r="94">
          <cell r="E94">
            <v>236278806842</v>
          </cell>
          <cell r="F94">
            <v>3000</v>
          </cell>
        </row>
        <row r="95">
          <cell r="E95">
            <v>236255844158</v>
          </cell>
          <cell r="F95">
            <v>6000</v>
          </cell>
        </row>
        <row r="96">
          <cell r="E96">
            <v>236339429871</v>
          </cell>
          <cell r="F96">
            <v>385</v>
          </cell>
        </row>
        <row r="97">
          <cell r="E97">
            <v>236293371922</v>
          </cell>
          <cell r="F97">
            <v>580</v>
          </cell>
        </row>
        <row r="98">
          <cell r="E98">
            <v>236200729652</v>
          </cell>
          <cell r="F98">
            <v>500</v>
          </cell>
        </row>
        <row r="99">
          <cell r="E99">
            <v>236236955167</v>
          </cell>
          <cell r="F99">
            <v>3575</v>
          </cell>
        </row>
        <row r="100">
          <cell r="E100">
            <v>236204360602</v>
          </cell>
          <cell r="F100">
            <v>730</v>
          </cell>
        </row>
        <row r="101">
          <cell r="E101">
            <v>236248034798</v>
          </cell>
          <cell r="F101">
            <v>470</v>
          </cell>
        </row>
        <row r="102">
          <cell r="E102">
            <v>236270624543</v>
          </cell>
          <cell r="F102">
            <v>500</v>
          </cell>
        </row>
        <row r="103">
          <cell r="E103">
            <v>236213666425</v>
          </cell>
          <cell r="F103">
            <v>4475</v>
          </cell>
        </row>
        <row r="104">
          <cell r="E104">
            <v>236225006390</v>
          </cell>
          <cell r="F104">
            <v>3000</v>
          </cell>
        </row>
        <row r="105">
          <cell r="E105">
            <v>0</v>
          </cell>
          <cell r="F105">
            <v>2500</v>
          </cell>
        </row>
        <row r="106">
          <cell r="E106">
            <v>236253783696</v>
          </cell>
          <cell r="F106">
            <v>4945</v>
          </cell>
        </row>
        <row r="107">
          <cell r="E107">
            <v>236231422943</v>
          </cell>
          <cell r="F107">
            <v>11405</v>
          </cell>
        </row>
        <row r="108">
          <cell r="E108">
            <v>236278783760</v>
          </cell>
          <cell r="F108">
            <v>2655</v>
          </cell>
        </row>
        <row r="109">
          <cell r="E109">
            <v>236280280865</v>
          </cell>
          <cell r="F109">
            <v>2000</v>
          </cell>
        </row>
        <row r="110">
          <cell r="E110">
            <v>236276815057</v>
          </cell>
          <cell r="F110">
            <v>790</v>
          </cell>
        </row>
        <row r="111">
          <cell r="E111">
            <v>236286153994</v>
          </cell>
          <cell r="F111">
            <v>45685</v>
          </cell>
        </row>
        <row r="112">
          <cell r="E112">
            <v>236243382424</v>
          </cell>
          <cell r="F112">
            <v>23360</v>
          </cell>
        </row>
        <row r="113">
          <cell r="E113">
            <v>236294052149</v>
          </cell>
          <cell r="F113">
            <v>910</v>
          </cell>
        </row>
        <row r="114">
          <cell r="E114">
            <v>236213550156</v>
          </cell>
          <cell r="F114">
            <v>6000</v>
          </cell>
        </row>
        <row r="115">
          <cell r="E115">
            <v>236214447646</v>
          </cell>
          <cell r="F115">
            <v>34685</v>
          </cell>
        </row>
        <row r="116">
          <cell r="E116">
            <v>236226287273</v>
          </cell>
          <cell r="F116">
            <v>11550</v>
          </cell>
        </row>
        <row r="117">
          <cell r="E117">
            <v>236254466296</v>
          </cell>
          <cell r="F117">
            <v>4000</v>
          </cell>
        </row>
        <row r="118">
          <cell r="E118">
            <v>236256565299</v>
          </cell>
          <cell r="F118">
            <v>120</v>
          </cell>
        </row>
        <row r="119">
          <cell r="E119">
            <v>0</v>
          </cell>
          <cell r="F119">
            <v>134445</v>
          </cell>
        </row>
        <row r="120">
          <cell r="E120">
            <v>236296655092</v>
          </cell>
          <cell r="F120">
            <v>1100</v>
          </cell>
        </row>
        <row r="121">
          <cell r="E121">
            <v>236244765603</v>
          </cell>
          <cell r="F121">
            <v>5695</v>
          </cell>
        </row>
        <row r="122">
          <cell r="E122">
            <v>236201790079</v>
          </cell>
          <cell r="F122">
            <v>3335</v>
          </cell>
        </row>
        <row r="123">
          <cell r="E123">
            <v>236275915268</v>
          </cell>
          <cell r="F123">
            <v>2000</v>
          </cell>
        </row>
        <row r="124">
          <cell r="E124">
            <v>236252608592</v>
          </cell>
          <cell r="F124">
            <v>375</v>
          </cell>
        </row>
        <row r="125">
          <cell r="E125">
            <v>236218012313</v>
          </cell>
          <cell r="F125">
            <v>7470</v>
          </cell>
        </row>
        <row r="126">
          <cell r="E126">
            <v>236225540965</v>
          </cell>
          <cell r="F126">
            <v>4000</v>
          </cell>
        </row>
        <row r="127">
          <cell r="E127">
            <v>236200102479</v>
          </cell>
          <cell r="F127">
            <v>14710</v>
          </cell>
        </row>
        <row r="128">
          <cell r="E128">
            <v>236249780013</v>
          </cell>
          <cell r="F128">
            <v>3685</v>
          </cell>
        </row>
        <row r="129">
          <cell r="E129">
            <v>236225682846</v>
          </cell>
          <cell r="F129">
            <v>2130</v>
          </cell>
        </row>
        <row r="130">
          <cell r="E130">
            <v>236225690351</v>
          </cell>
          <cell r="F130">
            <v>15000</v>
          </cell>
        </row>
        <row r="131">
          <cell r="E131">
            <v>236231853043</v>
          </cell>
          <cell r="F131">
            <v>21285</v>
          </cell>
        </row>
        <row r="132">
          <cell r="E132">
            <v>236292008529</v>
          </cell>
          <cell r="F132">
            <v>15000</v>
          </cell>
        </row>
        <row r="133">
          <cell r="E133">
            <v>236202727288</v>
          </cell>
          <cell r="F133">
            <v>560</v>
          </cell>
        </row>
        <row r="134">
          <cell r="E134">
            <v>236287703343</v>
          </cell>
          <cell r="F134">
            <v>33240</v>
          </cell>
        </row>
        <row r="135">
          <cell r="E135">
            <v>236214006399</v>
          </cell>
          <cell r="F135">
            <v>2365</v>
          </cell>
        </row>
        <row r="136">
          <cell r="E136">
            <v>236208461547</v>
          </cell>
          <cell r="F136">
            <v>10000</v>
          </cell>
        </row>
        <row r="137">
          <cell r="E137">
            <v>236266364566</v>
          </cell>
          <cell r="F137">
            <v>225</v>
          </cell>
        </row>
        <row r="138">
          <cell r="E138">
            <v>236283389000</v>
          </cell>
          <cell r="F138">
            <v>520</v>
          </cell>
        </row>
        <row r="139">
          <cell r="E139">
            <v>236255048040</v>
          </cell>
          <cell r="F139">
            <v>1250</v>
          </cell>
        </row>
        <row r="140">
          <cell r="E140">
            <v>236203016638</v>
          </cell>
          <cell r="F140">
            <v>30000</v>
          </cell>
        </row>
        <row r="141">
          <cell r="E141">
            <v>236214129238</v>
          </cell>
          <cell r="F141">
            <v>22915</v>
          </cell>
        </row>
        <row r="142">
          <cell r="E142">
            <v>236225937297</v>
          </cell>
          <cell r="F142">
            <v>1740</v>
          </cell>
        </row>
        <row r="143">
          <cell r="E143">
            <v>236251284739</v>
          </cell>
          <cell r="F143">
            <v>26730</v>
          </cell>
        </row>
        <row r="144">
          <cell r="E144">
            <v>236292391930</v>
          </cell>
          <cell r="F144">
            <v>1345</v>
          </cell>
        </row>
        <row r="145">
          <cell r="E145">
            <v>236226027706</v>
          </cell>
          <cell r="F145">
            <v>17845</v>
          </cell>
        </row>
        <row r="146">
          <cell r="E146">
            <v>236229586648</v>
          </cell>
          <cell r="F146">
            <v>6110</v>
          </cell>
        </row>
        <row r="147">
          <cell r="E147">
            <v>236214334803</v>
          </cell>
          <cell r="F147">
            <v>42245</v>
          </cell>
        </row>
        <row r="148">
          <cell r="E148">
            <v>236233006504</v>
          </cell>
          <cell r="F148">
            <v>12860</v>
          </cell>
        </row>
        <row r="149">
          <cell r="E149">
            <v>236297366823</v>
          </cell>
          <cell r="F149">
            <v>5965</v>
          </cell>
        </row>
        <row r="150">
          <cell r="E150">
            <v>236292790149</v>
          </cell>
          <cell r="F150">
            <v>355</v>
          </cell>
        </row>
        <row r="151">
          <cell r="E151">
            <v>236226145487</v>
          </cell>
          <cell r="F151">
            <v>25135</v>
          </cell>
        </row>
        <row r="152">
          <cell r="E152">
            <v>236214343529</v>
          </cell>
          <cell r="F152">
            <v>1895</v>
          </cell>
        </row>
        <row r="153">
          <cell r="E153">
            <v>23624605550</v>
          </cell>
          <cell r="F153">
            <v>15000</v>
          </cell>
        </row>
        <row r="154">
          <cell r="E154">
            <v>236226215714</v>
          </cell>
          <cell r="F154">
            <v>4980</v>
          </cell>
        </row>
        <row r="155">
          <cell r="E155">
            <v>236226218169</v>
          </cell>
          <cell r="F155">
            <v>1335</v>
          </cell>
        </row>
        <row r="156">
          <cell r="E156" t="str">
            <v/>
          </cell>
          <cell r="F156">
            <v>57835</v>
          </cell>
        </row>
        <row r="157">
          <cell r="E157">
            <v>236208131478</v>
          </cell>
          <cell r="F157">
            <v>1350</v>
          </cell>
        </row>
        <row r="158">
          <cell r="E158">
            <v>236235976062</v>
          </cell>
          <cell r="F158">
            <v>5</v>
          </cell>
        </row>
        <row r="159">
          <cell r="E159">
            <v>236254890035</v>
          </cell>
          <cell r="F159">
            <v>2800</v>
          </cell>
        </row>
        <row r="160">
          <cell r="E160">
            <v>236214701319</v>
          </cell>
          <cell r="F160">
            <v>2700</v>
          </cell>
        </row>
        <row r="161">
          <cell r="E161">
            <v>236211185978</v>
          </cell>
          <cell r="F161">
            <v>5155</v>
          </cell>
        </row>
        <row r="162">
          <cell r="E162">
            <v>236204239756</v>
          </cell>
          <cell r="F162">
            <v>1520</v>
          </cell>
        </row>
        <row r="163">
          <cell r="E163">
            <v>236238032648</v>
          </cell>
          <cell r="F163">
            <v>8230</v>
          </cell>
        </row>
        <row r="164">
          <cell r="E164">
            <v>236238188122</v>
          </cell>
          <cell r="F164">
            <v>34220</v>
          </cell>
        </row>
        <row r="165">
          <cell r="E165">
            <v>236292854075</v>
          </cell>
          <cell r="F165">
            <v>100000</v>
          </cell>
        </row>
        <row r="166">
          <cell r="E166">
            <v>236214969122</v>
          </cell>
          <cell r="F166">
            <v>690</v>
          </cell>
        </row>
        <row r="167">
          <cell r="E167">
            <v>236224487858</v>
          </cell>
          <cell r="F167">
            <v>28780</v>
          </cell>
        </row>
        <row r="168">
          <cell r="E168">
            <v>236214985015</v>
          </cell>
          <cell r="F168">
            <v>5000</v>
          </cell>
        </row>
        <row r="169">
          <cell r="E169" t="str">
            <v>236214985015*</v>
          </cell>
          <cell r="F169">
            <v>5000</v>
          </cell>
        </row>
        <row r="170">
          <cell r="E170">
            <v>236226671005</v>
          </cell>
          <cell r="F170">
            <v>1100</v>
          </cell>
        </row>
        <row r="171">
          <cell r="E171">
            <v>236276187185</v>
          </cell>
          <cell r="F171">
            <v>115</v>
          </cell>
        </row>
        <row r="172">
          <cell r="E172">
            <v>236214985015</v>
          </cell>
          <cell r="F172">
            <v>5000</v>
          </cell>
        </row>
        <row r="173">
          <cell r="E173">
            <v>236226722408</v>
          </cell>
          <cell r="F173">
            <v>11425</v>
          </cell>
        </row>
        <row r="174">
          <cell r="E174">
            <v>236271646519</v>
          </cell>
          <cell r="F174">
            <v>11140</v>
          </cell>
        </row>
        <row r="175">
          <cell r="E175">
            <v>236215129191</v>
          </cell>
          <cell r="F175">
            <v>965</v>
          </cell>
        </row>
        <row r="176">
          <cell r="E176">
            <v>236265451545</v>
          </cell>
          <cell r="F176">
            <v>18000</v>
          </cell>
        </row>
        <row r="177">
          <cell r="E177">
            <v>236236620715</v>
          </cell>
          <cell r="F177">
            <v>30000</v>
          </cell>
        </row>
        <row r="178">
          <cell r="E178">
            <v>236211097522</v>
          </cell>
          <cell r="F178">
            <v>30000</v>
          </cell>
        </row>
        <row r="179">
          <cell r="E179">
            <v>236269600065</v>
          </cell>
          <cell r="F179">
            <v>4585</v>
          </cell>
        </row>
        <row r="180">
          <cell r="E180">
            <v>236268651455</v>
          </cell>
          <cell r="F180">
            <v>885</v>
          </cell>
        </row>
        <row r="181">
          <cell r="E181">
            <v>236200787438</v>
          </cell>
          <cell r="F181">
            <v>3034</v>
          </cell>
        </row>
        <row r="182">
          <cell r="E182">
            <v>236226910199</v>
          </cell>
          <cell r="F182">
            <v>72715</v>
          </cell>
        </row>
        <row r="183">
          <cell r="E183">
            <v>236241385714</v>
          </cell>
          <cell r="F183">
            <v>1070</v>
          </cell>
        </row>
        <row r="184">
          <cell r="E184">
            <v>236232339231</v>
          </cell>
          <cell r="F184">
            <v>35000</v>
          </cell>
        </row>
        <row r="185">
          <cell r="E185">
            <v>236256711508</v>
          </cell>
          <cell r="F185">
            <v>19755</v>
          </cell>
        </row>
        <row r="186">
          <cell r="E186">
            <v>236239541422</v>
          </cell>
          <cell r="F186">
            <v>9745</v>
          </cell>
        </row>
        <row r="187">
          <cell r="E187">
            <v>236215429046</v>
          </cell>
          <cell r="F187">
            <v>70000</v>
          </cell>
        </row>
        <row r="188">
          <cell r="E188">
            <v>236251804995</v>
          </cell>
          <cell r="F188">
            <v>30000</v>
          </cell>
        </row>
        <row r="189">
          <cell r="E189">
            <v>236293106004</v>
          </cell>
          <cell r="F189">
            <v>2410</v>
          </cell>
        </row>
        <row r="190">
          <cell r="E190">
            <v>236262443651</v>
          </cell>
          <cell r="F190">
            <v>25330</v>
          </cell>
        </row>
        <row r="191">
          <cell r="E191">
            <v>236220817290</v>
          </cell>
          <cell r="F191">
            <v>2010</v>
          </cell>
        </row>
        <row r="192">
          <cell r="E192">
            <v>236297542732</v>
          </cell>
          <cell r="F192">
            <v>95000</v>
          </cell>
        </row>
        <row r="193">
          <cell r="E193">
            <v>0</v>
          </cell>
          <cell r="F193">
            <v>48800</v>
          </cell>
        </row>
        <row r="194">
          <cell r="E194">
            <v>236271146462</v>
          </cell>
          <cell r="F194">
            <v>345</v>
          </cell>
        </row>
        <row r="195">
          <cell r="E195">
            <v>236293179715</v>
          </cell>
          <cell r="F195">
            <v>7000</v>
          </cell>
        </row>
        <row r="196">
          <cell r="E196">
            <v>236233258132</v>
          </cell>
          <cell r="F196">
            <v>1445</v>
          </cell>
        </row>
        <row r="197">
          <cell r="E197">
            <v>236227405389</v>
          </cell>
          <cell r="F197">
            <v>77570</v>
          </cell>
        </row>
        <row r="198">
          <cell r="E198">
            <v>236293308634</v>
          </cell>
          <cell r="F198">
            <v>8805</v>
          </cell>
        </row>
        <row r="199">
          <cell r="E199">
            <v>236233709955</v>
          </cell>
          <cell r="F199">
            <v>1985</v>
          </cell>
        </row>
        <row r="200">
          <cell r="E200">
            <v>236293441411</v>
          </cell>
          <cell r="F200">
            <v>5000</v>
          </cell>
        </row>
        <row r="201">
          <cell r="E201">
            <v>236264754744</v>
          </cell>
          <cell r="F201">
            <v>4040</v>
          </cell>
        </row>
        <row r="202">
          <cell r="E202">
            <v>236284653256</v>
          </cell>
          <cell r="F202">
            <v>2060</v>
          </cell>
        </row>
        <row r="203">
          <cell r="E203">
            <v>236284653256</v>
          </cell>
          <cell r="F203">
            <v>805</v>
          </cell>
        </row>
        <row r="204">
          <cell r="E204">
            <v>236244212264</v>
          </cell>
          <cell r="F204">
            <v>10000</v>
          </cell>
        </row>
        <row r="205">
          <cell r="E205">
            <v>236252785825</v>
          </cell>
          <cell r="F205">
            <v>5975</v>
          </cell>
        </row>
        <row r="206">
          <cell r="E206">
            <v>236273884060</v>
          </cell>
          <cell r="F206">
            <v>515</v>
          </cell>
        </row>
        <row r="207">
          <cell r="E207">
            <v>236227672775</v>
          </cell>
          <cell r="F207">
            <v>3770</v>
          </cell>
        </row>
        <row r="208">
          <cell r="E208">
            <v>236227672775</v>
          </cell>
          <cell r="F208">
            <v>3745</v>
          </cell>
        </row>
        <row r="209">
          <cell r="E209">
            <v>236227711147</v>
          </cell>
          <cell r="F209">
            <v>2165</v>
          </cell>
        </row>
        <row r="210">
          <cell r="E210">
            <v>236250191297</v>
          </cell>
          <cell r="F210">
            <v>90</v>
          </cell>
        </row>
        <row r="211">
          <cell r="E211">
            <v>236211791990</v>
          </cell>
          <cell r="F211">
            <v>5000</v>
          </cell>
        </row>
        <row r="212">
          <cell r="E212">
            <v>236296383383</v>
          </cell>
          <cell r="F212">
            <v>120</v>
          </cell>
        </row>
        <row r="213">
          <cell r="E213">
            <v>236272364151</v>
          </cell>
          <cell r="F213">
            <v>7030</v>
          </cell>
        </row>
        <row r="214">
          <cell r="E214">
            <v>236247835506</v>
          </cell>
          <cell r="F214">
            <v>3985</v>
          </cell>
        </row>
        <row r="215">
          <cell r="E215">
            <v>236261445759</v>
          </cell>
          <cell r="F215">
            <v>19955</v>
          </cell>
        </row>
        <row r="216">
          <cell r="E216">
            <v>236216471867</v>
          </cell>
          <cell r="F216">
            <v>5000</v>
          </cell>
        </row>
        <row r="217">
          <cell r="E217">
            <v>236249389143</v>
          </cell>
          <cell r="F217">
            <v>2995</v>
          </cell>
        </row>
        <row r="218">
          <cell r="E218">
            <v>236249640441</v>
          </cell>
          <cell r="F218">
            <v>60</v>
          </cell>
        </row>
        <row r="219">
          <cell r="E219">
            <v>236216542502</v>
          </cell>
          <cell r="F219">
            <v>685</v>
          </cell>
        </row>
        <row r="220">
          <cell r="E220">
            <v>236251343481</v>
          </cell>
          <cell r="F220">
            <v>310</v>
          </cell>
        </row>
        <row r="221">
          <cell r="E221">
            <v>236229796786</v>
          </cell>
          <cell r="F221">
            <v>355</v>
          </cell>
        </row>
        <row r="222">
          <cell r="E222">
            <v>236292467477</v>
          </cell>
          <cell r="F222">
            <v>1995</v>
          </cell>
        </row>
        <row r="223">
          <cell r="E223">
            <v>236240693965</v>
          </cell>
          <cell r="F223">
            <v>80</v>
          </cell>
        </row>
        <row r="224">
          <cell r="E224">
            <v>236283401224</v>
          </cell>
          <cell r="F224">
            <v>4905</v>
          </cell>
        </row>
        <row r="225">
          <cell r="E225">
            <v>236292467477</v>
          </cell>
          <cell r="F225">
            <v>28530</v>
          </cell>
        </row>
        <row r="226">
          <cell r="E226">
            <v>236276990083</v>
          </cell>
          <cell r="F226">
            <v>7815</v>
          </cell>
        </row>
        <row r="227">
          <cell r="E227">
            <v>236216788315</v>
          </cell>
          <cell r="F227">
            <v>3040</v>
          </cell>
        </row>
        <row r="228">
          <cell r="E228">
            <v>236269306872</v>
          </cell>
          <cell r="F228">
            <v>850</v>
          </cell>
        </row>
        <row r="229">
          <cell r="E229">
            <v>236208034355</v>
          </cell>
          <cell r="F229">
            <v>5000</v>
          </cell>
        </row>
        <row r="230">
          <cell r="E230">
            <v>236259237642</v>
          </cell>
          <cell r="F230">
            <v>4225</v>
          </cell>
        </row>
        <row r="231">
          <cell r="E231">
            <v>236273793413</v>
          </cell>
          <cell r="F231">
            <v>2875</v>
          </cell>
        </row>
        <row r="232">
          <cell r="E232">
            <v>236232191247</v>
          </cell>
          <cell r="F232">
            <v>20</v>
          </cell>
        </row>
        <row r="233">
          <cell r="E233">
            <v>236259338400</v>
          </cell>
          <cell r="F233">
            <v>1080</v>
          </cell>
        </row>
        <row r="234">
          <cell r="E234">
            <v>236228281766</v>
          </cell>
          <cell r="F234">
            <v>30750</v>
          </cell>
        </row>
        <row r="235">
          <cell r="E235">
            <v>236228305316</v>
          </cell>
          <cell r="F235">
            <v>670</v>
          </cell>
        </row>
        <row r="236">
          <cell r="E236">
            <v>236295695640</v>
          </cell>
          <cell r="F236">
            <v>53000</v>
          </cell>
        </row>
        <row r="237">
          <cell r="E237">
            <v>236250527568</v>
          </cell>
          <cell r="F237">
            <v>40</v>
          </cell>
        </row>
        <row r="238">
          <cell r="E238">
            <v>236201081043</v>
          </cell>
          <cell r="F238">
            <v>3395</v>
          </cell>
        </row>
        <row r="239">
          <cell r="E239">
            <v>236295894354</v>
          </cell>
          <cell r="F239">
            <v>51000</v>
          </cell>
        </row>
        <row r="240">
          <cell r="E240">
            <v>236288457032</v>
          </cell>
          <cell r="F240">
            <v>2325</v>
          </cell>
        </row>
        <row r="241">
          <cell r="E241">
            <v>236230186008</v>
          </cell>
          <cell r="F241">
            <v>10000</v>
          </cell>
        </row>
        <row r="242">
          <cell r="E242">
            <v>236294057682</v>
          </cell>
          <cell r="F242">
            <v>4120</v>
          </cell>
        </row>
        <row r="243">
          <cell r="E243">
            <v>236227173120</v>
          </cell>
          <cell r="F243">
            <v>6000</v>
          </cell>
        </row>
        <row r="244">
          <cell r="E244">
            <v>236262422924</v>
          </cell>
          <cell r="F244">
            <v>24355</v>
          </cell>
        </row>
        <row r="245">
          <cell r="E245">
            <v>272836587783</v>
          </cell>
          <cell r="F245">
            <v>3405</v>
          </cell>
        </row>
        <row r="246">
          <cell r="E246">
            <v>236215478185</v>
          </cell>
          <cell r="F246">
            <v>755</v>
          </cell>
        </row>
        <row r="247">
          <cell r="E247">
            <v>236228633711</v>
          </cell>
          <cell r="F247">
            <v>24000</v>
          </cell>
        </row>
        <row r="248">
          <cell r="E248">
            <v>236279192439</v>
          </cell>
          <cell r="F248">
            <v>15660</v>
          </cell>
        </row>
        <row r="249">
          <cell r="E249">
            <v>236248440006</v>
          </cell>
          <cell r="F249">
            <v>2485</v>
          </cell>
        </row>
        <row r="250">
          <cell r="E250">
            <v>236217444621</v>
          </cell>
          <cell r="F250">
            <v>135</v>
          </cell>
        </row>
        <row r="251">
          <cell r="E251">
            <v>236213495760</v>
          </cell>
          <cell r="F251">
            <v>2375</v>
          </cell>
        </row>
        <row r="252">
          <cell r="E252">
            <v>236294359974</v>
          </cell>
          <cell r="F252">
            <v>15715</v>
          </cell>
        </row>
        <row r="253">
          <cell r="E253">
            <v>236228749577</v>
          </cell>
          <cell r="F253">
            <v>3000</v>
          </cell>
        </row>
        <row r="254">
          <cell r="E254">
            <v>236228779439</v>
          </cell>
          <cell r="F254">
            <v>770</v>
          </cell>
        </row>
        <row r="255">
          <cell r="E255">
            <v>236249483524</v>
          </cell>
          <cell r="F255">
            <v>520</v>
          </cell>
        </row>
        <row r="256">
          <cell r="E256">
            <v>236217562421</v>
          </cell>
          <cell r="F256">
            <v>20470</v>
          </cell>
        </row>
        <row r="257">
          <cell r="E257">
            <v>236216491039</v>
          </cell>
          <cell r="F257">
            <v>2465</v>
          </cell>
        </row>
        <row r="258">
          <cell r="E258">
            <v>236235455356</v>
          </cell>
          <cell r="F258">
            <v>28580</v>
          </cell>
        </row>
        <row r="259">
          <cell r="E259">
            <v>33623650958595</v>
          </cell>
          <cell r="F259">
            <v>3015</v>
          </cell>
        </row>
        <row r="260">
          <cell r="E260">
            <v>236278636523</v>
          </cell>
          <cell r="F260">
            <v>12000</v>
          </cell>
        </row>
        <row r="261">
          <cell r="E261">
            <v>236235455356</v>
          </cell>
          <cell r="F261">
            <v>28745</v>
          </cell>
        </row>
        <row r="262">
          <cell r="E262">
            <v>236280636760</v>
          </cell>
          <cell r="F262">
            <v>90</v>
          </cell>
        </row>
        <row r="263">
          <cell r="E263">
            <v>236264754744</v>
          </cell>
          <cell r="F263">
            <v>400</v>
          </cell>
        </row>
        <row r="264">
          <cell r="E264">
            <v>236200653624</v>
          </cell>
          <cell r="F264">
            <v>10315</v>
          </cell>
        </row>
        <row r="265">
          <cell r="E265">
            <v>236228934109</v>
          </cell>
          <cell r="F265">
            <v>1070</v>
          </cell>
        </row>
        <row r="266">
          <cell r="E266">
            <v>272837790451</v>
          </cell>
          <cell r="F266">
            <v>1025</v>
          </cell>
        </row>
        <row r="267">
          <cell r="E267">
            <v>23611298875</v>
          </cell>
          <cell r="F267">
            <v>1245</v>
          </cell>
        </row>
        <row r="268">
          <cell r="E268">
            <v>236294769797</v>
          </cell>
          <cell r="F268">
            <v>715</v>
          </cell>
        </row>
        <row r="269">
          <cell r="E269">
            <v>236266148991</v>
          </cell>
          <cell r="F269">
            <v>5000</v>
          </cell>
        </row>
        <row r="270">
          <cell r="E270">
            <v>236223937391</v>
          </cell>
          <cell r="F270">
            <v>4610</v>
          </cell>
        </row>
        <row r="271">
          <cell r="E271">
            <v>236217955853</v>
          </cell>
          <cell r="F271">
            <v>345</v>
          </cell>
        </row>
        <row r="272">
          <cell r="E272">
            <v>236240144815</v>
          </cell>
          <cell r="F272">
            <v>9480</v>
          </cell>
        </row>
        <row r="273">
          <cell r="E273">
            <v>236289905731</v>
          </cell>
          <cell r="F273">
            <v>4700</v>
          </cell>
        </row>
        <row r="274">
          <cell r="E274">
            <v>236229162846</v>
          </cell>
          <cell r="F274">
            <v>31925</v>
          </cell>
        </row>
        <row r="275">
          <cell r="E275">
            <v>236289201416</v>
          </cell>
          <cell r="F275">
            <v>14815</v>
          </cell>
        </row>
        <row r="276">
          <cell r="E276">
            <v>236257374112</v>
          </cell>
          <cell r="F276">
            <v>6775</v>
          </cell>
        </row>
        <row r="277">
          <cell r="E277">
            <v>236218084351</v>
          </cell>
          <cell r="F277">
            <v>3515</v>
          </cell>
        </row>
        <row r="278">
          <cell r="E278">
            <v>236248717984</v>
          </cell>
          <cell r="F278">
            <v>5000</v>
          </cell>
        </row>
        <row r="279">
          <cell r="E279">
            <v>236271094690</v>
          </cell>
          <cell r="F279">
            <v>28065</v>
          </cell>
        </row>
        <row r="280">
          <cell r="E280">
            <v>236225491699</v>
          </cell>
          <cell r="F280">
            <v>1765</v>
          </cell>
        </row>
        <row r="281">
          <cell r="E281">
            <v>236254815318</v>
          </cell>
          <cell r="F281">
            <v>3000</v>
          </cell>
        </row>
        <row r="282">
          <cell r="E282">
            <v>236297813361</v>
          </cell>
          <cell r="F282">
            <v>265</v>
          </cell>
        </row>
        <row r="283">
          <cell r="E283">
            <v>236229351666</v>
          </cell>
          <cell r="F283">
            <v>5110</v>
          </cell>
        </row>
        <row r="284">
          <cell r="E284">
            <v>236248880788</v>
          </cell>
          <cell r="F284">
            <v>5000</v>
          </cell>
        </row>
        <row r="285">
          <cell r="E285">
            <v>236294926981</v>
          </cell>
          <cell r="F285">
            <v>3925</v>
          </cell>
        </row>
        <row r="286">
          <cell r="E286">
            <v>236218345593</v>
          </cell>
          <cell r="F286">
            <v>35545</v>
          </cell>
        </row>
        <row r="287">
          <cell r="E287">
            <v>236294926981</v>
          </cell>
          <cell r="F287">
            <v>8605</v>
          </cell>
        </row>
        <row r="288">
          <cell r="E288">
            <v>236297813361</v>
          </cell>
          <cell r="F288">
            <v>680</v>
          </cell>
        </row>
        <row r="289">
          <cell r="E289">
            <v>236276895646</v>
          </cell>
          <cell r="F289">
            <v>15000</v>
          </cell>
        </row>
        <row r="290">
          <cell r="E290">
            <v>236296792586</v>
          </cell>
          <cell r="F290">
            <v>1180</v>
          </cell>
        </row>
        <row r="291">
          <cell r="E291">
            <v>236286688296</v>
          </cell>
          <cell r="F291">
            <v>90000</v>
          </cell>
        </row>
        <row r="292">
          <cell r="E292">
            <v>236296946487</v>
          </cell>
          <cell r="F292">
            <v>1800</v>
          </cell>
        </row>
        <row r="293">
          <cell r="E293">
            <v>236229596503</v>
          </cell>
          <cell r="F293">
            <v>1472</v>
          </cell>
        </row>
        <row r="294">
          <cell r="E294">
            <v>236218494069</v>
          </cell>
          <cell r="F294">
            <v>9820</v>
          </cell>
        </row>
        <row r="295">
          <cell r="E295">
            <v>236232695283</v>
          </cell>
          <cell r="F295">
            <v>4655</v>
          </cell>
        </row>
        <row r="296">
          <cell r="E296">
            <v>236283476894</v>
          </cell>
          <cell r="F296">
            <v>6000</v>
          </cell>
        </row>
        <row r="297">
          <cell r="E297">
            <v>236217502998</v>
          </cell>
          <cell r="F297">
            <v>720</v>
          </cell>
        </row>
        <row r="298">
          <cell r="E298">
            <v>236295155791</v>
          </cell>
          <cell r="F298">
            <v>1215</v>
          </cell>
        </row>
        <row r="299">
          <cell r="E299">
            <v>236229813991</v>
          </cell>
          <cell r="F299">
            <v>3210</v>
          </cell>
        </row>
        <row r="300">
          <cell r="E300">
            <v>236206336335</v>
          </cell>
          <cell r="F300">
            <v>98925</v>
          </cell>
        </row>
        <row r="301">
          <cell r="E301">
            <v>236229854819</v>
          </cell>
          <cell r="F301">
            <v>7015</v>
          </cell>
        </row>
        <row r="302">
          <cell r="E302">
            <v>236291323909</v>
          </cell>
          <cell r="F302">
            <v>7715</v>
          </cell>
        </row>
        <row r="303">
          <cell r="E303">
            <v>238218998242</v>
          </cell>
          <cell r="F303">
            <v>1145</v>
          </cell>
        </row>
        <row r="304">
          <cell r="E304">
            <v>236219010539</v>
          </cell>
          <cell r="F304">
            <v>3651</v>
          </cell>
        </row>
        <row r="305">
          <cell r="E305">
            <v>236270490444</v>
          </cell>
          <cell r="F305">
            <v>3395</v>
          </cell>
        </row>
        <row r="306">
          <cell r="E306">
            <v>236237812978</v>
          </cell>
          <cell r="F306">
            <v>1885</v>
          </cell>
        </row>
        <row r="307">
          <cell r="E307">
            <v>235981789712</v>
          </cell>
          <cell r="F307">
            <v>320</v>
          </cell>
        </row>
        <row r="308">
          <cell r="E308">
            <v>236295349090</v>
          </cell>
          <cell r="F308">
            <v>345</v>
          </cell>
        </row>
        <row r="309">
          <cell r="E309">
            <v>236265784135</v>
          </cell>
          <cell r="F309">
            <v>905</v>
          </cell>
        </row>
        <row r="310">
          <cell r="E310">
            <v>236219128044</v>
          </cell>
          <cell r="F310">
            <v>3625</v>
          </cell>
        </row>
        <row r="311">
          <cell r="E311">
            <v>236229811180</v>
          </cell>
          <cell r="F311">
            <v>630</v>
          </cell>
        </row>
        <row r="312">
          <cell r="E312">
            <v>236241328132</v>
          </cell>
          <cell r="F312">
            <v>140</v>
          </cell>
        </row>
        <row r="313">
          <cell r="E313">
            <v>236294902441</v>
          </cell>
          <cell r="F313">
            <v>1420</v>
          </cell>
        </row>
        <row r="314">
          <cell r="E314">
            <v>236293671161</v>
          </cell>
          <cell r="F314">
            <v>7000</v>
          </cell>
        </row>
        <row r="315">
          <cell r="E315">
            <v>236235666782</v>
          </cell>
          <cell r="F315">
            <v>3625</v>
          </cell>
        </row>
        <row r="316">
          <cell r="E316">
            <v>236230704441</v>
          </cell>
          <cell r="F316">
            <v>185</v>
          </cell>
        </row>
        <row r="317">
          <cell r="E317">
            <v>23602264455</v>
          </cell>
          <cell r="F317">
            <v>13575</v>
          </cell>
        </row>
        <row r="318">
          <cell r="E318">
            <v>236235666782</v>
          </cell>
          <cell r="F318">
            <v>275</v>
          </cell>
        </row>
        <row r="319">
          <cell r="E319">
            <v>236219579780</v>
          </cell>
          <cell r="F319">
            <v>1095</v>
          </cell>
        </row>
        <row r="320">
          <cell r="E320">
            <v>236204992270</v>
          </cell>
          <cell r="F320">
            <v>11540</v>
          </cell>
        </row>
        <row r="321">
          <cell r="E321">
            <v>236218066783</v>
          </cell>
          <cell r="F321">
            <v>4070</v>
          </cell>
        </row>
        <row r="322">
          <cell r="E322">
            <v>236260534425</v>
          </cell>
          <cell r="F322">
            <v>2850</v>
          </cell>
        </row>
        <row r="323">
          <cell r="E323">
            <v>236229806729</v>
          </cell>
          <cell r="F323">
            <v>2430</v>
          </cell>
        </row>
        <row r="324">
          <cell r="E324">
            <v>236245788610</v>
          </cell>
          <cell r="F324">
            <v>12280</v>
          </cell>
        </row>
        <row r="325">
          <cell r="E325">
            <v>236218066783</v>
          </cell>
          <cell r="F325">
            <v>130</v>
          </cell>
        </row>
        <row r="326">
          <cell r="E326">
            <v>236278780959</v>
          </cell>
          <cell r="F326">
            <v>28980</v>
          </cell>
        </row>
        <row r="327">
          <cell r="E327">
            <v>236207450171</v>
          </cell>
          <cell r="F327">
            <v>1545</v>
          </cell>
        </row>
        <row r="328">
          <cell r="E328">
            <v>236292545262</v>
          </cell>
          <cell r="F328">
            <v>5000</v>
          </cell>
        </row>
        <row r="329">
          <cell r="E329">
            <v>236219900522</v>
          </cell>
          <cell r="F329">
            <v>10000</v>
          </cell>
        </row>
        <row r="330">
          <cell r="E330">
            <v>272842559025</v>
          </cell>
          <cell r="F330">
            <v>1090</v>
          </cell>
        </row>
        <row r="331">
          <cell r="E331">
            <v>236267069464</v>
          </cell>
          <cell r="F331">
            <v>1020</v>
          </cell>
        </row>
        <row r="332">
          <cell r="E332">
            <v>236293041787</v>
          </cell>
          <cell r="F332">
            <v>5855</v>
          </cell>
        </row>
        <row r="333">
          <cell r="E333">
            <v>236251277325</v>
          </cell>
          <cell r="F333">
            <v>6545</v>
          </cell>
        </row>
        <row r="334">
          <cell r="E334">
            <v>236275091425</v>
          </cell>
          <cell r="F334">
            <v>5830</v>
          </cell>
        </row>
        <row r="335">
          <cell r="E335">
            <v>236220103346</v>
          </cell>
          <cell r="F335">
            <v>1565</v>
          </cell>
        </row>
        <row r="336">
          <cell r="E336">
            <v>236282096095</v>
          </cell>
          <cell r="F336">
            <v>10165</v>
          </cell>
        </row>
        <row r="337">
          <cell r="E337">
            <v>236252695027</v>
          </cell>
          <cell r="F337">
            <v>9895</v>
          </cell>
        </row>
        <row r="338">
          <cell r="E338">
            <v>236263166968</v>
          </cell>
          <cell r="F338">
            <v>64445</v>
          </cell>
        </row>
        <row r="339">
          <cell r="E339">
            <v>236292493955</v>
          </cell>
          <cell r="F339">
            <v>3910</v>
          </cell>
        </row>
        <row r="340">
          <cell r="E340">
            <v>236295873004</v>
          </cell>
          <cell r="F340">
            <v>8710</v>
          </cell>
        </row>
        <row r="341">
          <cell r="E341">
            <v>236232237866</v>
          </cell>
          <cell r="F341">
            <v>8935</v>
          </cell>
        </row>
        <row r="342">
          <cell r="E342">
            <v>236295934045</v>
          </cell>
          <cell r="F342">
            <v>4000</v>
          </cell>
        </row>
        <row r="343">
          <cell r="E343">
            <v>236263392546</v>
          </cell>
          <cell r="F343">
            <v>23765</v>
          </cell>
        </row>
        <row r="344">
          <cell r="E344">
            <v>236295928095</v>
          </cell>
          <cell r="F344">
            <v>11660</v>
          </cell>
        </row>
        <row r="345">
          <cell r="E345">
            <v>236272333013</v>
          </cell>
          <cell r="F345">
            <v>12585</v>
          </cell>
        </row>
        <row r="346">
          <cell r="E346">
            <v>236296007466</v>
          </cell>
          <cell r="F346">
            <v>100000</v>
          </cell>
        </row>
        <row r="347">
          <cell r="E347">
            <v>236220564241</v>
          </cell>
          <cell r="F347">
            <v>3000</v>
          </cell>
        </row>
        <row r="348">
          <cell r="E348">
            <v>236263237462</v>
          </cell>
          <cell r="F348">
            <v>19125</v>
          </cell>
        </row>
        <row r="349">
          <cell r="E349">
            <v>236291238463</v>
          </cell>
          <cell r="F349">
            <v>1970</v>
          </cell>
        </row>
        <row r="350">
          <cell r="E350">
            <v>272843915317</v>
          </cell>
          <cell r="F350">
            <v>2405</v>
          </cell>
        </row>
        <row r="351">
          <cell r="E351">
            <v>236221362564</v>
          </cell>
          <cell r="F351">
            <v>3130</v>
          </cell>
        </row>
        <row r="352">
          <cell r="E352">
            <v>236231073660</v>
          </cell>
          <cell r="F352">
            <v>25165</v>
          </cell>
        </row>
        <row r="353">
          <cell r="E353">
            <v>23621115573</v>
          </cell>
          <cell r="F353">
            <v>2415</v>
          </cell>
        </row>
        <row r="354">
          <cell r="E354">
            <v>236292247349</v>
          </cell>
          <cell r="F354">
            <v>20000</v>
          </cell>
        </row>
        <row r="355">
          <cell r="E355">
            <v>236263295317</v>
          </cell>
          <cell r="F355">
            <v>1400</v>
          </cell>
        </row>
        <row r="356">
          <cell r="E356">
            <v>236296146133</v>
          </cell>
          <cell r="F356">
            <v>85790</v>
          </cell>
        </row>
        <row r="357">
          <cell r="E357">
            <v>236209698619</v>
          </cell>
          <cell r="F357">
            <v>2260</v>
          </cell>
        </row>
        <row r="358">
          <cell r="E358">
            <v>236272135472</v>
          </cell>
          <cell r="F358">
            <v>1285</v>
          </cell>
        </row>
        <row r="359">
          <cell r="E359">
            <v>236219097359</v>
          </cell>
          <cell r="F359">
            <v>8675</v>
          </cell>
        </row>
        <row r="360">
          <cell r="E360">
            <v>236231264148</v>
          </cell>
          <cell r="F360">
            <v>20215</v>
          </cell>
        </row>
        <row r="361">
          <cell r="E361">
            <v>236264405383</v>
          </cell>
          <cell r="F361">
            <v>875</v>
          </cell>
        </row>
        <row r="362">
          <cell r="E362">
            <v>236234723702</v>
          </cell>
          <cell r="F362">
            <v>2500</v>
          </cell>
        </row>
        <row r="363">
          <cell r="E363">
            <v>236239012799</v>
          </cell>
          <cell r="F363">
            <v>500</v>
          </cell>
        </row>
        <row r="364">
          <cell r="E364">
            <v>236231370422</v>
          </cell>
          <cell r="F364">
            <v>3900</v>
          </cell>
        </row>
        <row r="365">
          <cell r="E365">
            <v>236231430476</v>
          </cell>
          <cell r="F365">
            <v>1015</v>
          </cell>
        </row>
        <row r="366">
          <cell r="E366">
            <v>236221238149</v>
          </cell>
          <cell r="F366">
            <v>25000</v>
          </cell>
        </row>
        <row r="367">
          <cell r="E367">
            <v>236221314858</v>
          </cell>
          <cell r="F367">
            <v>4075</v>
          </cell>
        </row>
        <row r="368">
          <cell r="E368">
            <v>236296451769</v>
          </cell>
          <cell r="F368">
            <v>15</v>
          </cell>
        </row>
        <row r="369">
          <cell r="E369">
            <v>236285920355</v>
          </cell>
          <cell r="F369">
            <v>3070</v>
          </cell>
        </row>
        <row r="370">
          <cell r="E370">
            <v>236221336929</v>
          </cell>
          <cell r="F370">
            <v>42500</v>
          </cell>
        </row>
        <row r="371">
          <cell r="E371">
            <v>236296451769</v>
          </cell>
          <cell r="F371">
            <v>185</v>
          </cell>
        </row>
        <row r="372">
          <cell r="E372">
            <v>236219589715</v>
          </cell>
          <cell r="F372">
            <v>3000</v>
          </cell>
        </row>
        <row r="373">
          <cell r="E373">
            <v>236292416065</v>
          </cell>
          <cell r="F373">
            <v>3395</v>
          </cell>
        </row>
        <row r="374">
          <cell r="E374">
            <v>236231640499</v>
          </cell>
          <cell r="F374">
            <v>3000</v>
          </cell>
        </row>
        <row r="375">
          <cell r="E375">
            <v>236213711234</v>
          </cell>
          <cell r="F375">
            <v>1225</v>
          </cell>
        </row>
        <row r="376">
          <cell r="E376">
            <v>236278694645</v>
          </cell>
          <cell r="F376">
            <v>770</v>
          </cell>
        </row>
        <row r="377">
          <cell r="E377">
            <v>236250605189</v>
          </cell>
          <cell r="F377">
            <v>5000</v>
          </cell>
        </row>
        <row r="378">
          <cell r="E378">
            <v>236211892179</v>
          </cell>
          <cell r="F378">
            <v>95</v>
          </cell>
        </row>
        <row r="379">
          <cell r="E379">
            <v>236276077464</v>
          </cell>
          <cell r="F379">
            <v>2580</v>
          </cell>
        </row>
        <row r="380">
          <cell r="E380">
            <v>236231793806</v>
          </cell>
          <cell r="F380">
            <v>1775</v>
          </cell>
        </row>
        <row r="381">
          <cell r="E381">
            <v>236241268566</v>
          </cell>
          <cell r="F381">
            <v>3350</v>
          </cell>
        </row>
        <row r="382">
          <cell r="E382">
            <v>236221674935</v>
          </cell>
          <cell r="F382">
            <v>490</v>
          </cell>
        </row>
        <row r="383">
          <cell r="E383">
            <v>236257619061</v>
          </cell>
          <cell r="F383">
            <v>1500</v>
          </cell>
        </row>
        <row r="384">
          <cell r="E384">
            <v>236297793042</v>
          </cell>
          <cell r="F384">
            <v>355</v>
          </cell>
        </row>
        <row r="385">
          <cell r="E385">
            <v>236221825722</v>
          </cell>
          <cell r="F385">
            <v>1035</v>
          </cell>
        </row>
        <row r="386">
          <cell r="E386">
            <v>236221869242</v>
          </cell>
          <cell r="F386">
            <v>27950</v>
          </cell>
        </row>
        <row r="387">
          <cell r="E387">
            <v>236287432076</v>
          </cell>
          <cell r="F387">
            <v>2900</v>
          </cell>
        </row>
        <row r="388">
          <cell r="E388">
            <v>236238021466</v>
          </cell>
          <cell r="F388">
            <v>145</v>
          </cell>
        </row>
        <row r="389">
          <cell r="E389">
            <v>236295150842</v>
          </cell>
          <cell r="F389">
            <v>130</v>
          </cell>
        </row>
        <row r="390">
          <cell r="E390">
            <v>236207597802</v>
          </cell>
          <cell r="F390">
            <v>18160</v>
          </cell>
        </row>
        <row r="391">
          <cell r="E391">
            <v>236231999517</v>
          </cell>
          <cell r="F391">
            <v>13495</v>
          </cell>
        </row>
        <row r="392">
          <cell r="E392">
            <v>236221908936</v>
          </cell>
          <cell r="F392">
            <v>3395</v>
          </cell>
        </row>
        <row r="393">
          <cell r="E393">
            <v>236217381081</v>
          </cell>
          <cell r="F393">
            <v>6475</v>
          </cell>
        </row>
        <row r="394">
          <cell r="E394">
            <v>236222031852</v>
          </cell>
          <cell r="F394">
            <v>2025</v>
          </cell>
        </row>
        <row r="395">
          <cell r="E395">
            <v>236221949293</v>
          </cell>
          <cell r="F395">
            <v>300</v>
          </cell>
        </row>
        <row r="396">
          <cell r="E396">
            <v>236222233717</v>
          </cell>
          <cell r="F396">
            <v>3030</v>
          </cell>
        </row>
        <row r="397">
          <cell r="E397">
            <v>236230898508</v>
          </cell>
          <cell r="F397">
            <v>286</v>
          </cell>
        </row>
        <row r="398">
          <cell r="E398">
            <v>236222415906</v>
          </cell>
          <cell r="F398">
            <v>5000</v>
          </cell>
        </row>
        <row r="399">
          <cell r="E399">
            <v>236212246775</v>
          </cell>
          <cell r="F399">
            <v>1030</v>
          </cell>
        </row>
        <row r="400">
          <cell r="E400">
            <v>236264997326</v>
          </cell>
          <cell r="F400">
            <v>10000</v>
          </cell>
        </row>
        <row r="401">
          <cell r="E401">
            <v>236212246775</v>
          </cell>
          <cell r="F401">
            <v>1095</v>
          </cell>
        </row>
        <row r="402">
          <cell r="E402">
            <v>236258127562</v>
          </cell>
          <cell r="F402">
            <v>36070</v>
          </cell>
        </row>
        <row r="403">
          <cell r="E403">
            <v>236277604325</v>
          </cell>
          <cell r="F403">
            <v>1180</v>
          </cell>
        </row>
        <row r="404">
          <cell r="E404">
            <v>236268479370</v>
          </cell>
          <cell r="F404">
            <v>49590</v>
          </cell>
        </row>
        <row r="405">
          <cell r="E405">
            <v>236244519202</v>
          </cell>
          <cell r="F405">
            <v>3860</v>
          </cell>
        </row>
        <row r="406">
          <cell r="E406">
            <v>236222690066</v>
          </cell>
          <cell r="F406">
            <v>11200</v>
          </cell>
        </row>
        <row r="407">
          <cell r="E407">
            <v>236232608665</v>
          </cell>
          <cell r="F407">
            <v>4800</v>
          </cell>
        </row>
        <row r="408">
          <cell r="E408">
            <v>236203679564</v>
          </cell>
          <cell r="F408">
            <v>70015</v>
          </cell>
        </row>
        <row r="409">
          <cell r="E409">
            <v>236222891217</v>
          </cell>
          <cell r="F409">
            <v>1545</v>
          </cell>
        </row>
        <row r="410">
          <cell r="E410">
            <v>236232630706</v>
          </cell>
          <cell r="F410">
            <v>3495</v>
          </cell>
        </row>
        <row r="411">
          <cell r="E411">
            <v>236272094729</v>
          </cell>
          <cell r="F411">
            <v>5000</v>
          </cell>
        </row>
        <row r="412">
          <cell r="E412">
            <v>236258496561</v>
          </cell>
          <cell r="F412">
            <v>24465</v>
          </cell>
        </row>
        <row r="413">
          <cell r="E413">
            <v>236236887106</v>
          </cell>
          <cell r="F413">
            <v>990</v>
          </cell>
        </row>
        <row r="414">
          <cell r="E414">
            <v>236223069741</v>
          </cell>
          <cell r="F414">
            <v>1850</v>
          </cell>
        </row>
        <row r="415">
          <cell r="E415">
            <v>236226514058</v>
          </cell>
          <cell r="F415">
            <v>7710</v>
          </cell>
        </row>
        <row r="416">
          <cell r="E416">
            <v>236266583180</v>
          </cell>
          <cell r="F416">
            <v>415</v>
          </cell>
        </row>
        <row r="417">
          <cell r="E417">
            <v>236231448628</v>
          </cell>
          <cell r="F417">
            <v>44360</v>
          </cell>
        </row>
        <row r="418">
          <cell r="E418">
            <v>236206118303</v>
          </cell>
          <cell r="F418">
            <v>20000</v>
          </cell>
        </row>
        <row r="419">
          <cell r="E419">
            <v>236296713165</v>
          </cell>
          <cell r="F419">
            <v>10000</v>
          </cell>
        </row>
        <row r="420">
          <cell r="E420">
            <v>236238754391</v>
          </cell>
          <cell r="F420">
            <v>40</v>
          </cell>
        </row>
        <row r="421">
          <cell r="E421">
            <v>236214643667</v>
          </cell>
          <cell r="F421">
            <v>50</v>
          </cell>
        </row>
        <row r="422">
          <cell r="E422">
            <v>236233009476</v>
          </cell>
          <cell r="F422">
            <v>60</v>
          </cell>
        </row>
        <row r="423">
          <cell r="E423">
            <v>236223469307</v>
          </cell>
          <cell r="F423">
            <v>50000</v>
          </cell>
        </row>
        <row r="424">
          <cell r="E424">
            <v>236233043191</v>
          </cell>
          <cell r="F424">
            <v>1260</v>
          </cell>
        </row>
        <row r="425">
          <cell r="E425">
            <v>236211384696</v>
          </cell>
          <cell r="F425">
            <v>180</v>
          </cell>
        </row>
        <row r="426">
          <cell r="E426">
            <v>236249719499</v>
          </cell>
          <cell r="F426">
            <v>6000</v>
          </cell>
        </row>
        <row r="427">
          <cell r="E427">
            <v>236238951918</v>
          </cell>
          <cell r="F427">
            <v>26960</v>
          </cell>
        </row>
        <row r="428">
          <cell r="E428">
            <v>236233043191</v>
          </cell>
          <cell r="F428">
            <v>2345</v>
          </cell>
        </row>
        <row r="429">
          <cell r="E429">
            <v>236223671160</v>
          </cell>
          <cell r="F429">
            <v>4550</v>
          </cell>
        </row>
        <row r="430">
          <cell r="E430">
            <v>236205998660</v>
          </cell>
          <cell r="F430">
            <v>6685</v>
          </cell>
        </row>
        <row r="431">
          <cell r="E431">
            <v>236293317463</v>
          </cell>
          <cell r="F431">
            <v>650</v>
          </cell>
        </row>
        <row r="432">
          <cell r="E432">
            <v>236223478799</v>
          </cell>
          <cell r="F432">
            <v>13150</v>
          </cell>
        </row>
        <row r="433">
          <cell r="E433">
            <v>236291782370</v>
          </cell>
          <cell r="F433">
            <v>6560</v>
          </cell>
        </row>
        <row r="434">
          <cell r="E434">
            <v>236223671160</v>
          </cell>
          <cell r="F434">
            <v>4000</v>
          </cell>
        </row>
        <row r="435">
          <cell r="E435">
            <v>236244202549</v>
          </cell>
          <cell r="F435">
            <v>4835</v>
          </cell>
        </row>
        <row r="436">
          <cell r="E436">
            <v>236278415096</v>
          </cell>
          <cell r="F436">
            <v>3365</v>
          </cell>
        </row>
        <row r="437">
          <cell r="E437">
            <v>236234897341</v>
          </cell>
          <cell r="F437">
            <v>5000</v>
          </cell>
        </row>
        <row r="438">
          <cell r="E438">
            <v>236210406766</v>
          </cell>
          <cell r="F438">
            <v>940</v>
          </cell>
        </row>
        <row r="439">
          <cell r="E439">
            <v>236292503537</v>
          </cell>
          <cell r="F439">
            <v>5810</v>
          </cell>
        </row>
        <row r="440">
          <cell r="E440">
            <v>236292503537</v>
          </cell>
          <cell r="F440">
            <v>2845</v>
          </cell>
        </row>
        <row r="441">
          <cell r="E441">
            <v>236224005425</v>
          </cell>
          <cell r="F441">
            <v>1000</v>
          </cell>
        </row>
        <row r="442">
          <cell r="E442">
            <v>236236459042</v>
          </cell>
          <cell r="F442">
            <v>4485</v>
          </cell>
        </row>
        <row r="443">
          <cell r="E443">
            <v>236224187757</v>
          </cell>
          <cell r="F443">
            <v>10000</v>
          </cell>
        </row>
        <row r="444">
          <cell r="E444">
            <v>236217901642</v>
          </cell>
          <cell r="F444">
            <v>10000</v>
          </cell>
        </row>
        <row r="445">
          <cell r="E445">
            <v>236275094420</v>
          </cell>
          <cell r="F445">
            <v>3940</v>
          </cell>
        </row>
        <row r="446">
          <cell r="E446">
            <v>236233336342</v>
          </cell>
          <cell r="F446">
            <v>3000</v>
          </cell>
        </row>
        <row r="447">
          <cell r="E447">
            <v>236259303977</v>
          </cell>
          <cell r="F447">
            <v>425</v>
          </cell>
        </row>
        <row r="448">
          <cell r="E448">
            <v>236256501682</v>
          </cell>
          <cell r="F448">
            <v>20000</v>
          </cell>
        </row>
        <row r="449">
          <cell r="E449">
            <v>236295301469</v>
          </cell>
          <cell r="F449">
            <v>22000</v>
          </cell>
        </row>
        <row r="450">
          <cell r="E450">
            <v>236233318689</v>
          </cell>
          <cell r="F450">
            <v>50000</v>
          </cell>
        </row>
        <row r="451">
          <cell r="E451">
            <v>236298364609</v>
          </cell>
          <cell r="F451">
            <v>4910</v>
          </cell>
        </row>
        <row r="452">
          <cell r="E452">
            <v>236225716647</v>
          </cell>
          <cell r="F452">
            <v>10710</v>
          </cell>
        </row>
        <row r="453">
          <cell r="E453">
            <v>236264025843</v>
          </cell>
          <cell r="F453">
            <v>9000</v>
          </cell>
        </row>
        <row r="454">
          <cell r="E454">
            <v>236281199016</v>
          </cell>
          <cell r="F454">
            <v>2000</v>
          </cell>
        </row>
        <row r="455">
          <cell r="E455">
            <v>236225716647</v>
          </cell>
          <cell r="F455">
            <v>650</v>
          </cell>
        </row>
        <row r="456">
          <cell r="E456">
            <v>236288625729</v>
          </cell>
          <cell r="F456">
            <v>415</v>
          </cell>
        </row>
        <row r="457">
          <cell r="E457">
            <v>236298411360</v>
          </cell>
          <cell r="F457">
            <v>3000</v>
          </cell>
        </row>
        <row r="458">
          <cell r="E458">
            <v>236298411360</v>
          </cell>
          <cell r="F458">
            <v>3000</v>
          </cell>
        </row>
        <row r="459">
          <cell r="E459" t="str">
            <v>236298411360..</v>
          </cell>
          <cell r="F459">
            <v>3000</v>
          </cell>
        </row>
        <row r="460">
          <cell r="E460">
            <v>236269203160</v>
          </cell>
          <cell r="F460">
            <v>7679</v>
          </cell>
        </row>
        <row r="461">
          <cell r="E461">
            <v>236281199016</v>
          </cell>
          <cell r="F461">
            <v>90</v>
          </cell>
        </row>
        <row r="462">
          <cell r="E462">
            <v>236256652461</v>
          </cell>
          <cell r="F462">
            <v>885</v>
          </cell>
        </row>
        <row r="463">
          <cell r="E463">
            <v>236228776151</v>
          </cell>
          <cell r="F463">
            <v>2000</v>
          </cell>
        </row>
        <row r="464">
          <cell r="E464">
            <v>236224702017</v>
          </cell>
          <cell r="F464">
            <v>1010</v>
          </cell>
        </row>
        <row r="465">
          <cell r="E465">
            <v>236224779772</v>
          </cell>
          <cell r="F465">
            <v>9780</v>
          </cell>
        </row>
        <row r="466">
          <cell r="E466">
            <v>236215981789</v>
          </cell>
          <cell r="F466">
            <v>2000</v>
          </cell>
        </row>
        <row r="467">
          <cell r="E467">
            <v>236215983360</v>
          </cell>
          <cell r="F467">
            <v>1460</v>
          </cell>
        </row>
        <row r="468">
          <cell r="E468">
            <v>236217587480</v>
          </cell>
          <cell r="F468">
            <v>1595</v>
          </cell>
        </row>
        <row r="469">
          <cell r="E469">
            <v>236290897511</v>
          </cell>
          <cell r="F469">
            <v>34165</v>
          </cell>
        </row>
        <row r="470">
          <cell r="E470">
            <v>236248373247</v>
          </cell>
          <cell r="F470">
            <v>5000</v>
          </cell>
        </row>
        <row r="471">
          <cell r="E471">
            <v>236232940729</v>
          </cell>
          <cell r="F471">
            <v>245</v>
          </cell>
        </row>
        <row r="472">
          <cell r="E472">
            <v>236291323909</v>
          </cell>
          <cell r="F472">
            <v>35</v>
          </cell>
        </row>
        <row r="473">
          <cell r="E473">
            <v>236228834232</v>
          </cell>
          <cell r="F473">
            <v>525</v>
          </cell>
        </row>
        <row r="474">
          <cell r="E474">
            <v>236246252174</v>
          </cell>
          <cell r="F474">
            <v>2000</v>
          </cell>
        </row>
        <row r="475">
          <cell r="E475">
            <v>236225088452</v>
          </cell>
          <cell r="F475">
            <v>9705</v>
          </cell>
        </row>
        <row r="476">
          <cell r="E476">
            <v>236225065068</v>
          </cell>
          <cell r="F476">
            <v>4505</v>
          </cell>
        </row>
        <row r="477">
          <cell r="E477">
            <v>236225174323</v>
          </cell>
          <cell r="F477">
            <v>745</v>
          </cell>
        </row>
        <row r="478">
          <cell r="E478">
            <v>236222330815</v>
          </cell>
          <cell r="F478">
            <v>3635</v>
          </cell>
        </row>
        <row r="479">
          <cell r="E479">
            <v>236258814077</v>
          </cell>
          <cell r="F479">
            <v>5865</v>
          </cell>
        </row>
        <row r="480">
          <cell r="E480">
            <v>236288857729</v>
          </cell>
          <cell r="F480">
            <v>3000</v>
          </cell>
        </row>
        <row r="481">
          <cell r="E481">
            <v>236281766858</v>
          </cell>
          <cell r="F481">
            <v>1380</v>
          </cell>
        </row>
        <row r="482">
          <cell r="E482">
            <v>236235631940</v>
          </cell>
          <cell r="F482">
            <v>5000</v>
          </cell>
        </row>
        <row r="483">
          <cell r="E483">
            <v>236256300716</v>
          </cell>
          <cell r="F483">
            <v>83880</v>
          </cell>
        </row>
        <row r="484">
          <cell r="E484">
            <v>236235631940</v>
          </cell>
          <cell r="F484">
            <v>5000</v>
          </cell>
        </row>
        <row r="485">
          <cell r="E485">
            <v>236225273047</v>
          </cell>
          <cell r="F485">
            <v>1305</v>
          </cell>
        </row>
        <row r="486">
          <cell r="E486">
            <v>236225322260</v>
          </cell>
          <cell r="F486">
            <v>28995</v>
          </cell>
        </row>
        <row r="487">
          <cell r="E487">
            <v>236287727780</v>
          </cell>
          <cell r="F487">
            <v>70</v>
          </cell>
        </row>
        <row r="488">
          <cell r="E488">
            <v>236242807872</v>
          </cell>
          <cell r="F488">
            <v>2000</v>
          </cell>
        </row>
        <row r="489">
          <cell r="E489">
            <v>236225305515</v>
          </cell>
          <cell r="F489">
            <v>5615</v>
          </cell>
        </row>
        <row r="490">
          <cell r="E490">
            <v>234529509348</v>
          </cell>
          <cell r="F490">
            <v>400</v>
          </cell>
        </row>
        <row r="491">
          <cell r="E491">
            <v>236241801822</v>
          </cell>
          <cell r="F491">
            <v>30</v>
          </cell>
        </row>
        <row r="492">
          <cell r="E492">
            <v>236225490851</v>
          </cell>
          <cell r="F492">
            <v>3785</v>
          </cell>
        </row>
        <row r="493">
          <cell r="E493">
            <v>236270162719</v>
          </cell>
          <cell r="F493">
            <v>2000</v>
          </cell>
        </row>
        <row r="494">
          <cell r="E494">
            <v>236214853444</v>
          </cell>
          <cell r="F494">
            <v>6000</v>
          </cell>
        </row>
        <row r="495">
          <cell r="E495">
            <v>236229854586</v>
          </cell>
          <cell r="F495">
            <v>4500</v>
          </cell>
        </row>
        <row r="496">
          <cell r="E496">
            <v>236211201424</v>
          </cell>
          <cell r="F496">
            <v>22875</v>
          </cell>
        </row>
        <row r="497">
          <cell r="E497">
            <v>236262854601</v>
          </cell>
          <cell r="F497">
            <v>4500</v>
          </cell>
        </row>
        <row r="498">
          <cell r="E498">
            <v>236292912390</v>
          </cell>
          <cell r="F498">
            <v>11410</v>
          </cell>
        </row>
        <row r="499">
          <cell r="E499">
            <v>236299116004</v>
          </cell>
          <cell r="F499">
            <v>6000</v>
          </cell>
        </row>
        <row r="500">
          <cell r="E500">
            <v>236236398580</v>
          </cell>
          <cell r="F500">
            <v>2360</v>
          </cell>
        </row>
        <row r="501">
          <cell r="E501">
            <v>236231495673</v>
          </cell>
          <cell r="F501">
            <v>3000</v>
          </cell>
        </row>
        <row r="502">
          <cell r="E502">
            <v>236270272610</v>
          </cell>
          <cell r="F502">
            <v>2000</v>
          </cell>
        </row>
        <row r="503">
          <cell r="E503">
            <v>236218133392</v>
          </cell>
          <cell r="F503">
            <v>100000</v>
          </cell>
        </row>
        <row r="504">
          <cell r="E504">
            <v>236270372352</v>
          </cell>
          <cell r="F504">
            <v>98050</v>
          </cell>
        </row>
        <row r="505">
          <cell r="E505">
            <v>236226267001</v>
          </cell>
          <cell r="F505">
            <v>2250</v>
          </cell>
        </row>
        <row r="506">
          <cell r="E506">
            <v>236270208143</v>
          </cell>
          <cell r="F506">
            <v>450</v>
          </cell>
        </row>
        <row r="507">
          <cell r="E507">
            <v>236277202582</v>
          </cell>
          <cell r="F507">
            <v>13455</v>
          </cell>
        </row>
        <row r="508">
          <cell r="E508">
            <v>236228521617</v>
          </cell>
          <cell r="F508">
            <v>2285</v>
          </cell>
        </row>
        <row r="509">
          <cell r="E509">
            <v>236236506128</v>
          </cell>
          <cell r="F509">
            <v>16490</v>
          </cell>
        </row>
        <row r="510">
          <cell r="E510">
            <v>236234446362</v>
          </cell>
          <cell r="F510">
            <v>865</v>
          </cell>
        </row>
        <row r="511">
          <cell r="E511">
            <v>236226601094</v>
          </cell>
          <cell r="F511">
            <v>415</v>
          </cell>
        </row>
        <row r="512">
          <cell r="E512">
            <v>236299542540</v>
          </cell>
          <cell r="F512">
            <v>7000</v>
          </cell>
        </row>
        <row r="513">
          <cell r="E513">
            <v>236247100991</v>
          </cell>
          <cell r="F513">
            <v>460</v>
          </cell>
        </row>
        <row r="514">
          <cell r="E514">
            <v>236226601094</v>
          </cell>
          <cell r="F514">
            <v>360</v>
          </cell>
        </row>
        <row r="515">
          <cell r="E515">
            <v>236210572937</v>
          </cell>
          <cell r="F515">
            <v>120</v>
          </cell>
        </row>
        <row r="516">
          <cell r="E516">
            <v>236232706948</v>
          </cell>
          <cell r="F516">
            <v>38000</v>
          </cell>
        </row>
        <row r="517">
          <cell r="E517">
            <v>236258278019</v>
          </cell>
          <cell r="F517">
            <v>2690</v>
          </cell>
        </row>
        <row r="518">
          <cell r="E518">
            <v>236234514679</v>
          </cell>
          <cell r="F518">
            <v>37920</v>
          </cell>
        </row>
        <row r="519">
          <cell r="E519">
            <v>236299698163</v>
          </cell>
          <cell r="F519">
            <v>555</v>
          </cell>
        </row>
        <row r="520">
          <cell r="E520">
            <v>236234553818</v>
          </cell>
          <cell r="F520">
            <v>1155</v>
          </cell>
        </row>
        <row r="521">
          <cell r="E521">
            <v>236228408269</v>
          </cell>
          <cell r="F521">
            <v>34645</v>
          </cell>
        </row>
        <row r="522">
          <cell r="E522">
            <v>236299738764</v>
          </cell>
          <cell r="F522">
            <v>1290</v>
          </cell>
        </row>
        <row r="523">
          <cell r="E523">
            <v>236217104203</v>
          </cell>
          <cell r="F523">
            <v>2690</v>
          </cell>
        </row>
        <row r="524">
          <cell r="E524">
            <v>236299835073</v>
          </cell>
          <cell r="F524">
            <v>48660</v>
          </cell>
        </row>
        <row r="525">
          <cell r="E525">
            <v>236296204750</v>
          </cell>
          <cell r="F525">
            <v>4760</v>
          </cell>
        </row>
        <row r="526">
          <cell r="E526">
            <v>236223035930</v>
          </cell>
          <cell r="F526">
            <v>1560</v>
          </cell>
        </row>
        <row r="527">
          <cell r="E527">
            <v>236213758462</v>
          </cell>
          <cell r="F527">
            <v>3180</v>
          </cell>
        </row>
        <row r="528">
          <cell r="E528">
            <v>236200915964</v>
          </cell>
          <cell r="F528">
            <v>50000</v>
          </cell>
        </row>
        <row r="529">
          <cell r="E529">
            <v>236286187967</v>
          </cell>
          <cell r="F529">
            <v>46000</v>
          </cell>
        </row>
        <row r="530">
          <cell r="E530">
            <v>236226922178</v>
          </cell>
          <cell r="F530">
            <v>1800</v>
          </cell>
        </row>
        <row r="531">
          <cell r="E531">
            <v>236212917667</v>
          </cell>
          <cell r="F531">
            <v>1000</v>
          </cell>
        </row>
        <row r="532">
          <cell r="E532">
            <v>236276201916</v>
          </cell>
          <cell r="F532">
            <v>2500</v>
          </cell>
        </row>
        <row r="533">
          <cell r="E533">
            <v>236228510915</v>
          </cell>
          <cell r="F533">
            <v>57220</v>
          </cell>
        </row>
        <row r="534">
          <cell r="E534">
            <v>236200044063</v>
          </cell>
          <cell r="F534">
            <v>32750</v>
          </cell>
        </row>
        <row r="535">
          <cell r="E535">
            <v>236227069675</v>
          </cell>
          <cell r="F535">
            <v>17060</v>
          </cell>
        </row>
        <row r="536">
          <cell r="E536">
            <v>236271524737</v>
          </cell>
          <cell r="F536">
            <v>755</v>
          </cell>
        </row>
        <row r="537">
          <cell r="E537">
            <v>236240503211</v>
          </cell>
          <cell r="F537">
            <v>2975</v>
          </cell>
        </row>
        <row r="538">
          <cell r="E538">
            <v>236218325501</v>
          </cell>
          <cell r="F538">
            <v>5000</v>
          </cell>
        </row>
        <row r="539">
          <cell r="E539">
            <v>236227167446</v>
          </cell>
          <cell r="F539">
            <v>3355</v>
          </cell>
        </row>
        <row r="540">
          <cell r="E540">
            <v>236200264977</v>
          </cell>
          <cell r="F540">
            <v>22480</v>
          </cell>
        </row>
        <row r="541">
          <cell r="E541">
            <v>236292494370</v>
          </cell>
          <cell r="F541">
            <v>28550</v>
          </cell>
        </row>
        <row r="542">
          <cell r="E542">
            <v>236239297318</v>
          </cell>
          <cell r="F542">
            <v>100</v>
          </cell>
        </row>
        <row r="543">
          <cell r="E543">
            <v>236200364081</v>
          </cell>
          <cell r="F543">
            <v>25</v>
          </cell>
        </row>
        <row r="544">
          <cell r="E544">
            <v>236214644225</v>
          </cell>
          <cell r="F544">
            <v>6720</v>
          </cell>
        </row>
        <row r="545">
          <cell r="E545">
            <v>236200361678</v>
          </cell>
          <cell r="F545">
            <v>2260</v>
          </cell>
        </row>
        <row r="546">
          <cell r="E546">
            <v>236227315192</v>
          </cell>
          <cell r="F546">
            <v>1700</v>
          </cell>
        </row>
        <row r="547">
          <cell r="E547">
            <v>236213806350</v>
          </cell>
          <cell r="F547">
            <v>1645</v>
          </cell>
        </row>
        <row r="548">
          <cell r="E548">
            <v>236235142362</v>
          </cell>
          <cell r="F548">
            <v>5000</v>
          </cell>
        </row>
        <row r="549">
          <cell r="E549">
            <v>236271206511</v>
          </cell>
          <cell r="F549">
            <v>1685</v>
          </cell>
        </row>
        <row r="550">
          <cell r="E550">
            <v>236295918838</v>
          </cell>
          <cell r="F550">
            <v>795</v>
          </cell>
        </row>
        <row r="551">
          <cell r="E551">
            <v>23621005067</v>
          </cell>
          <cell r="F551">
            <v>395</v>
          </cell>
        </row>
        <row r="552">
          <cell r="E552">
            <v>236247908731</v>
          </cell>
          <cell r="F552">
            <v>1135</v>
          </cell>
        </row>
        <row r="553">
          <cell r="E553">
            <v>236227556493</v>
          </cell>
          <cell r="F553">
            <v>335</v>
          </cell>
        </row>
        <row r="554">
          <cell r="E554">
            <v>236262953681</v>
          </cell>
          <cell r="F554">
            <v>4615</v>
          </cell>
        </row>
        <row r="555">
          <cell r="E555">
            <v>236205503631</v>
          </cell>
          <cell r="F555">
            <v>750</v>
          </cell>
        </row>
        <row r="556">
          <cell r="E556">
            <v>236220077891</v>
          </cell>
          <cell r="F556">
            <v>8050</v>
          </cell>
        </row>
        <row r="557">
          <cell r="E557">
            <v>272861645270</v>
          </cell>
          <cell r="F557">
            <v>985</v>
          </cell>
        </row>
        <row r="558">
          <cell r="E558">
            <v>236284715165</v>
          </cell>
          <cell r="F558">
            <v>11925</v>
          </cell>
        </row>
        <row r="559">
          <cell r="E559" t="str">
            <v>..236284715165</v>
          </cell>
          <cell r="F559">
            <v>3000</v>
          </cell>
        </row>
        <row r="560">
          <cell r="E560">
            <v>236227695709</v>
          </cell>
          <cell r="F560">
            <v>4000</v>
          </cell>
        </row>
        <row r="561">
          <cell r="E561">
            <v>236225205662</v>
          </cell>
          <cell r="F561">
            <v>1940</v>
          </cell>
        </row>
        <row r="562">
          <cell r="E562">
            <v>236200846037</v>
          </cell>
          <cell r="F562">
            <v>3005</v>
          </cell>
        </row>
        <row r="563">
          <cell r="E563">
            <v>236225205662</v>
          </cell>
          <cell r="F563">
            <v>18060</v>
          </cell>
        </row>
        <row r="564">
          <cell r="E564">
            <v>236204790961</v>
          </cell>
          <cell r="F564">
            <v>370</v>
          </cell>
        </row>
        <row r="565">
          <cell r="E565">
            <v>236204591395</v>
          </cell>
          <cell r="F565">
            <v>5755</v>
          </cell>
        </row>
        <row r="566">
          <cell r="E566">
            <v>236210652798</v>
          </cell>
          <cell r="F566">
            <v>1745</v>
          </cell>
        </row>
        <row r="567">
          <cell r="E567">
            <v>236210652798</v>
          </cell>
          <cell r="F567">
            <v>3295</v>
          </cell>
        </row>
        <row r="568">
          <cell r="E568">
            <v>236201154838</v>
          </cell>
          <cell r="F568">
            <v>640</v>
          </cell>
        </row>
        <row r="569">
          <cell r="E569">
            <v>236206808292</v>
          </cell>
          <cell r="F569">
            <v>80</v>
          </cell>
        </row>
        <row r="570">
          <cell r="E570">
            <v>236266182373</v>
          </cell>
          <cell r="F570">
            <v>1925</v>
          </cell>
        </row>
        <row r="571">
          <cell r="E571">
            <v>236228104328</v>
          </cell>
          <cell r="F571">
            <v>2975</v>
          </cell>
        </row>
        <row r="572">
          <cell r="E572">
            <v>236228104328</v>
          </cell>
          <cell r="F572">
            <v>3570</v>
          </cell>
        </row>
        <row r="573">
          <cell r="E573">
            <v>236235824671</v>
          </cell>
          <cell r="F573">
            <v>3245</v>
          </cell>
        </row>
        <row r="574">
          <cell r="E574">
            <v>236263838069</v>
          </cell>
          <cell r="F574">
            <v>2395</v>
          </cell>
        </row>
        <row r="575">
          <cell r="E575">
            <v>236238605669</v>
          </cell>
          <cell r="F575">
            <v>9895</v>
          </cell>
        </row>
        <row r="576">
          <cell r="E576">
            <v>236280604550</v>
          </cell>
          <cell r="F576">
            <v>5000</v>
          </cell>
        </row>
        <row r="577">
          <cell r="E577">
            <v>236208606318</v>
          </cell>
          <cell r="F577">
            <v>205</v>
          </cell>
        </row>
        <row r="578">
          <cell r="E578">
            <v>236236054288</v>
          </cell>
          <cell r="F578">
            <v>12000</v>
          </cell>
        </row>
        <row r="579">
          <cell r="E579">
            <v>236228458310</v>
          </cell>
          <cell r="F579">
            <v>905</v>
          </cell>
        </row>
        <row r="580">
          <cell r="E580">
            <v>236291278892</v>
          </cell>
          <cell r="F580">
            <v>49045</v>
          </cell>
        </row>
        <row r="581">
          <cell r="E581">
            <v>236201986846</v>
          </cell>
          <cell r="F581">
            <v>2460</v>
          </cell>
        </row>
        <row r="582">
          <cell r="E582">
            <v>236201986846</v>
          </cell>
          <cell r="F582">
            <v>740</v>
          </cell>
        </row>
        <row r="583">
          <cell r="E583">
            <v>236202152840</v>
          </cell>
          <cell r="F583">
            <v>32140</v>
          </cell>
        </row>
        <row r="584">
          <cell r="E584">
            <v>236202228942</v>
          </cell>
          <cell r="F584">
            <v>660</v>
          </cell>
        </row>
        <row r="585">
          <cell r="E585">
            <v>236202228942</v>
          </cell>
          <cell r="F585">
            <v>240</v>
          </cell>
        </row>
        <row r="586">
          <cell r="E586">
            <v>236286690929</v>
          </cell>
          <cell r="F586">
            <v>9000</v>
          </cell>
        </row>
        <row r="587">
          <cell r="E587">
            <v>0</v>
          </cell>
          <cell r="F587">
            <v>100000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924.438125000001" createdVersion="5" refreshedVersion="5" minRefreshableVersion="3" recordCount="553">
  <cacheSource type="worksheet">
    <worksheetSource ref="A1:AC1048576" sheet="UPI_Report"/>
  </cacheSource>
  <cacheFields count="29">
    <cacheField name="Sr. No." numFmtId="0">
      <sharedItems containsString="0" containsBlank="1" containsNumber="1" containsInteger="1" minValue="1" maxValue="638" count="553">
        <n v="1"/>
        <n v="2"/>
        <n v="3"/>
        <n v="4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30"/>
        <n v="31"/>
        <n v="32"/>
        <n v="33"/>
        <n v="34"/>
        <n v="36"/>
        <n v="37"/>
        <n v="38"/>
        <n v="39"/>
        <n v="40"/>
        <n v="41"/>
        <n v="42"/>
        <n v="43"/>
        <n v="44"/>
        <n v="45"/>
        <n v="47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9"/>
        <n v="70"/>
        <n v="71"/>
        <n v="72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90"/>
        <n v="91"/>
        <n v="92"/>
        <n v="93"/>
        <n v="94"/>
        <n v="95"/>
        <n v="97"/>
        <n v="98"/>
        <n v="99"/>
        <n v="100"/>
        <n v="101"/>
        <n v="102"/>
        <n v="103"/>
        <n v="104"/>
        <n v="105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7"/>
        <n v="218"/>
        <n v="219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7"/>
        <n v="238"/>
        <n v="239"/>
        <n v="240"/>
        <n v="242"/>
        <n v="243"/>
        <n v="244"/>
        <n v="245"/>
        <n v="246"/>
        <n v="247"/>
        <n v="248"/>
        <n v="249"/>
        <n v="253"/>
        <n v="254"/>
        <n v="255"/>
        <n v="256"/>
        <n v="257"/>
        <n v="258"/>
        <n v="260"/>
        <n v="261"/>
        <n v="263"/>
        <n v="264"/>
        <n v="265"/>
        <n v="266"/>
        <n v="267"/>
        <n v="268"/>
        <n v="269"/>
        <n v="270"/>
        <n v="271"/>
        <n v="272"/>
        <n v="273"/>
        <n v="274"/>
        <n v="276"/>
        <n v="277"/>
        <n v="279"/>
        <n v="280"/>
        <n v="281"/>
        <n v="282"/>
        <n v="283"/>
        <n v="284"/>
        <n v="285"/>
        <n v="286"/>
        <n v="287"/>
        <n v="290"/>
        <n v="291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5"/>
        <n v="336"/>
        <n v="337"/>
        <n v="338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7"/>
        <n v="378"/>
        <n v="379"/>
        <n v="380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400"/>
        <n v="401"/>
        <n v="402"/>
        <n v="403"/>
        <n v="404"/>
        <n v="407"/>
        <n v="408"/>
        <n v="409"/>
        <n v="410"/>
        <n v="411"/>
        <n v="412"/>
        <n v="413"/>
        <n v="414"/>
        <n v="415"/>
        <n v="416"/>
        <n v="417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50"/>
        <n v="451"/>
        <n v="452"/>
        <n v="453"/>
        <n v="454"/>
        <n v="459"/>
        <n v="460"/>
        <n v="461"/>
        <n v="462"/>
        <n v="464"/>
        <n v="465"/>
        <n v="466"/>
        <n v="467"/>
        <n v="468"/>
        <n v="469"/>
        <n v="470"/>
        <n v="471"/>
        <n v="472"/>
        <n v="473"/>
        <n v="474"/>
        <n v="476"/>
        <n v="477"/>
        <n v="478"/>
        <n v="479"/>
        <n v="482"/>
        <n v="483"/>
        <n v="484"/>
        <n v="485"/>
        <n v="486"/>
        <n v="487"/>
        <n v="488"/>
        <n v="489"/>
        <n v="491"/>
        <n v="493"/>
        <n v="494"/>
        <n v="495"/>
        <n v="496"/>
        <n v="497"/>
        <n v="498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5"/>
        <n v="527"/>
        <n v="528"/>
        <n v="530"/>
        <n v="531"/>
        <n v="532"/>
        <n v="533"/>
        <n v="534"/>
        <n v="535"/>
        <n v="536"/>
        <n v="537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6"/>
        <n v="557"/>
        <n v="558"/>
        <n v="560"/>
        <n v="562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5"/>
        <n v="587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m/>
      </sharedItems>
    </cacheField>
    <cacheField name="Store Name" numFmtId="0">
      <sharedItems containsBlank="1" count="17">
        <s v="ChanduKaka CHANDAN NAGAR"/>
        <s v="ChanduKaka SANGLI"/>
        <s v="CHANDUKAKA SARAF AND SONS P LTD KOTHRUD"/>
        <s v="ChanduKaka KOLHAPUR"/>
        <s v="CHANDUKAKA SARAF AND SONS N7"/>
        <s v="CHANDUKAKA SARAF 144"/>
        <s v="CHANDUKAKA SARAF AND SON 411002"/>
        <s v="CHANDUKAKA SARAF AND SON PUNE"/>
        <s v="CHANDUKAKA SARAF Rajetdri"/>
        <s v="CHANDUKAKA SARAF AND SONS PVT LTD 170"/>
        <s v="CHANDUKAKA SARAF AND SON 3358459"/>
        <s v="CHANDUKAKA SARAF AND SONS RELICON CAPITAL"/>
        <s v="CHANDUKAKA SARAF AND SONS 3341429"/>
        <s v="CHANDUKAKA SARAF AND SON 3361574"/>
        <s v="CHANDUKAKA SARAF AND SONS 3374573"/>
        <s v="CHANDUKAKA SARAF AND SON BELGAUM"/>
        <m/>
      </sharedItems>
    </cacheField>
    <cacheField name="POS Id" numFmtId="0">
      <sharedItems containsString="0" containsBlank="1" containsNumber="1" containsInteger="1" minValue="865501" maxValue="970685" count="72">
        <n v="965018"/>
        <n v="965019"/>
        <n v="965013"/>
        <n v="965002"/>
        <n v="965014"/>
        <n v="965050"/>
        <n v="958694"/>
        <n v="966960"/>
        <n v="958700"/>
        <n v="965004"/>
        <n v="965007"/>
        <n v="965011"/>
        <n v="965006"/>
        <n v="965005"/>
        <n v="965001"/>
        <n v="964239"/>
        <n v="965000"/>
        <n v="964993"/>
        <n v="964999"/>
        <n v="964987"/>
        <n v="964995"/>
        <n v="964997"/>
        <n v="964988"/>
        <n v="964994"/>
        <n v="964984"/>
        <n v="964992"/>
        <n v="964170"/>
        <n v="964171"/>
        <n v="964200"/>
        <n v="964975"/>
        <n v="964977"/>
        <n v="964979"/>
        <n v="964974"/>
        <n v="964980"/>
        <n v="964982"/>
        <n v="964251"/>
        <n v="964983"/>
        <n v="964249"/>
        <n v="965040"/>
        <n v="965042"/>
        <n v="964248"/>
        <n v="965037"/>
        <n v="964981"/>
        <n v="964258"/>
        <n v="964259"/>
        <n v="964260"/>
        <n v="870204"/>
        <n v="964263"/>
        <n v="964985"/>
        <n v="964261"/>
        <n v="964262"/>
        <n v="964169"/>
        <n v="962163"/>
        <n v="962157"/>
        <n v="970684"/>
        <n v="964202"/>
        <n v="965021"/>
        <n v="964972"/>
        <n v="965038"/>
        <n v="965044"/>
        <n v="968111"/>
        <n v="968113"/>
        <n v="964252"/>
        <n v="965025"/>
        <n v="870212"/>
        <n v="968112"/>
        <n v="870206"/>
        <n v="964172"/>
        <n v="970685"/>
        <n v="970683"/>
        <n v="865501"/>
        <m/>
      </sharedItems>
    </cacheField>
    <cacheField name="Acquirer" numFmtId="0">
      <sharedItems containsBlank="1" count="2">
        <s v="ICICI UPI"/>
        <m/>
      </sharedItems>
    </cacheField>
    <cacheField name="TID" numFmtId="0">
      <sharedItems containsString="0" containsBlank="1" containsNumber="1" containsInteger="1" minValue="40064210" maxValue="40169701" count="72">
        <n v="40164080"/>
        <n v="40164081"/>
        <n v="40164075"/>
        <n v="40164064"/>
        <n v="40164076"/>
        <n v="40164112"/>
        <n v="40157794"/>
        <n v="40166006"/>
        <n v="40157800"/>
        <n v="40164066"/>
        <n v="40164069"/>
        <n v="40164073"/>
        <n v="40164068"/>
        <n v="40164067"/>
        <n v="40164063"/>
        <n v="40163304"/>
        <n v="40164062"/>
        <n v="40164055"/>
        <n v="40164061"/>
        <n v="40164049"/>
        <n v="40164057"/>
        <n v="40164059"/>
        <n v="40164050"/>
        <n v="40164056"/>
        <n v="40164046"/>
        <n v="40164054"/>
        <n v="40163236"/>
        <n v="40163237"/>
        <n v="40163265"/>
        <n v="40164037"/>
        <n v="40164039"/>
        <n v="40164041"/>
        <n v="40164036"/>
        <n v="40164042"/>
        <n v="40164044"/>
        <n v="40163316"/>
        <n v="40164045"/>
        <n v="40163314"/>
        <n v="40164102"/>
        <n v="40164104"/>
        <n v="40163313"/>
        <n v="40164099"/>
        <n v="40164043"/>
        <n v="40163323"/>
        <n v="40163324"/>
        <n v="40163325"/>
        <n v="40068881"/>
        <n v="40163328"/>
        <n v="40164047"/>
        <n v="40163326"/>
        <n v="40163327"/>
        <n v="40163235"/>
        <n v="40161241"/>
        <n v="40161235"/>
        <n v="40169700"/>
        <n v="40163267"/>
        <n v="40164083"/>
        <n v="40164034"/>
        <n v="40164100"/>
        <n v="40164106"/>
        <n v="40167148"/>
        <n v="40167150"/>
        <n v="40163317"/>
        <n v="40164087"/>
        <n v="40068889"/>
        <n v="40167149"/>
        <n v="40068883"/>
        <n v="40163238"/>
        <n v="40169701"/>
        <n v="40169699"/>
        <n v="40064210"/>
        <m/>
      </sharedItems>
    </cacheField>
    <cacheField name="MID" numFmtId="0">
      <sharedItems containsString="0" containsBlank="1" containsNumber="1" containsInteger="1" minValue="241886" maxValue="241886" count="2">
        <n v="241886"/>
        <m/>
      </sharedItems>
    </cacheField>
    <cacheField name="Branch" numFmtId="0">
      <sharedItems containsBlank="1" count="17">
        <s v="Chandannagar"/>
        <s v="Sangli"/>
        <s v="Kothrud"/>
        <s v="Kolhapur"/>
        <s v="BMT"/>
        <s v="Hadapsar"/>
        <s v="Pune"/>
        <s v="Baramati MIDC"/>
        <s v="Satara"/>
        <s v="Chinchwad"/>
        <s v="Karad"/>
        <s v="Pune Satara Road"/>
        <s v="Akluj"/>
        <s v="Nashik"/>
        <s v="Sangamner"/>
        <s v="Athani"/>
        <m/>
      </sharedItems>
    </cacheField>
    <cacheField name="Transaction Id" numFmtId="0">
      <sharedItems containsString="0" containsBlank="1" containsNumber="1" containsInteger="1" minValue="40064210000886" maxValue="40169701001725" count="553">
        <n v="40164080001225"/>
        <n v="40164080001224"/>
        <n v="40164080001223"/>
        <n v="40164080001222"/>
        <n v="40164081002066"/>
        <n v="40164081002067"/>
        <n v="40164081002068"/>
        <n v="40164081002073"/>
        <n v="40164081002075"/>
        <n v="40164081002069"/>
        <n v="40164081002070"/>
        <n v="40164081002071"/>
        <n v="40164081002072"/>
        <n v="40164081002078"/>
        <n v="40164081002081"/>
        <n v="40164081002076"/>
        <n v="40164081002077"/>
        <n v="40164081002082"/>
        <n v="40164081002083"/>
        <n v="40164081002084"/>
        <n v="40164081002085"/>
        <n v="40164081002086"/>
        <n v="40164081002087"/>
        <n v="40164081002088"/>
        <n v="40164081002089"/>
        <n v="40164075001072"/>
        <n v="40164064001567"/>
        <n v="40164080001228"/>
        <n v="40164080001229"/>
        <n v="40164080001230"/>
        <n v="40164076000825"/>
        <n v="40164076000826"/>
        <n v="40164076000829"/>
        <n v="40164076000831"/>
        <n v="40164076000833"/>
        <n v="40164076000834"/>
        <n v="40164076000836"/>
        <n v="40164076000830"/>
        <n v="40164076000837"/>
        <n v="40164076000838"/>
        <n v="40164076000839"/>
        <n v="40164075001074"/>
        <n v="40164075001076"/>
        <n v="40164075001077"/>
        <n v="40164075001071"/>
        <n v="40164075001073"/>
        <n v="40164075001075"/>
        <n v="40164075001078"/>
        <n v="40164112000989"/>
        <n v="40164112000990"/>
        <n v="40164112000991"/>
        <n v="40164112000988"/>
        <n v="40164112000992"/>
        <n v="40157794000977"/>
        <n v="40157794000978"/>
        <n v="40157794000979"/>
        <n v="40157794000981"/>
        <n v="40157794000982"/>
        <n v="40157794000976"/>
        <n v="40166006001091"/>
        <n v="40166006001092"/>
        <n v="40166006001093"/>
        <n v="40157800000929"/>
        <n v="40157800000930"/>
        <n v="40157800000931"/>
        <n v="40157800000933"/>
        <n v="40157800000934"/>
        <n v="40157800000927"/>
        <n v="40157800000928"/>
        <n v="40157800000935"/>
        <n v="40157800000932"/>
        <n v="40164066000496"/>
        <n v="40164066000497"/>
        <n v="40164066000500"/>
        <n v="40164066000501"/>
        <n v="40164066000495"/>
        <n v="40164066000503"/>
        <n v="40164066000504"/>
        <n v="40164066000502"/>
        <n v="40164069000699"/>
        <n v="40164069000700"/>
        <n v="40164069000703"/>
        <n v="40164069000698"/>
        <n v="40164069000702"/>
        <n v="40164073000165"/>
        <n v="40164073000166"/>
        <n v="40164068000555"/>
        <n v="40164068000549"/>
        <n v="40164068000550"/>
        <n v="40164068000551"/>
        <n v="40164068000554"/>
        <n v="40164068000548"/>
        <n v="40164067000723"/>
        <n v="40164067000726"/>
        <n v="40164067000724"/>
        <n v="40164067000725"/>
        <n v="40164067000721"/>
        <n v="40164067000722"/>
        <n v="40164063001436"/>
        <n v="40164063001437"/>
        <n v="40164063001441"/>
        <n v="40164063001438"/>
        <n v="40164063001439"/>
        <n v="40164063001442"/>
        <n v="40164063001440"/>
        <n v="40163304000692"/>
        <n v="40163304000693"/>
        <n v="40164112000986"/>
        <n v="40164112000987"/>
        <n v="40164112000993"/>
        <n v="40164062001060"/>
        <n v="40164062001061"/>
        <n v="40164062001062"/>
        <n v="40164062001059"/>
        <n v="40164062001063"/>
        <n v="40164062001056"/>
        <n v="40164062001057"/>
        <n v="40164062001058"/>
        <n v="40164062001064"/>
        <n v="40164062001072"/>
        <n v="40164062001065"/>
        <n v="40164062001066"/>
        <n v="40164062001068"/>
        <n v="40164062001069"/>
        <n v="40164062001071"/>
        <n v="40164062001067"/>
        <n v="40164062001073"/>
        <n v="40164062001074"/>
        <n v="40164062001075"/>
        <n v="40164062001076"/>
        <n v="40164062001070"/>
        <n v="40164055001372"/>
        <n v="40164055001380"/>
        <n v="40164055001369"/>
        <n v="40164055001373"/>
        <n v="40164055001374"/>
        <n v="40164055001377"/>
        <n v="40164055001378"/>
        <n v="40164055001381"/>
        <n v="40164055001383"/>
        <n v="40164055001379"/>
        <n v="40164055001382"/>
        <n v="40164055001370"/>
        <n v="40164055001371"/>
        <n v="40164061000371"/>
        <n v="40164061000364"/>
        <n v="40164061000365"/>
        <n v="40164061000366"/>
        <n v="40164061000372"/>
        <n v="40164061000367"/>
        <n v="40164061000369"/>
        <n v="40164061000370"/>
        <n v="40164061000373"/>
        <n v="40164061000374"/>
        <n v="40164061000375"/>
        <n v="40164049000392"/>
        <n v="40164049000393"/>
        <n v="40164049000394"/>
        <n v="40164049000391"/>
        <n v="40164057001063"/>
        <n v="40164057001064"/>
        <n v="40164057001065"/>
        <n v="40164057001067"/>
        <n v="40164057001062"/>
        <n v="40164057001066"/>
        <n v="40164059000164"/>
        <n v="40164059000163"/>
        <n v="40164050001104"/>
        <n v="40164050001101"/>
        <n v="40164050001102"/>
        <n v="40164050001103"/>
        <n v="40164050001096"/>
        <n v="40164050001097"/>
        <n v="40164050001105"/>
        <n v="40164050001099"/>
        <n v="40164050001100"/>
        <n v="40164056001248"/>
        <n v="40164056001250"/>
        <n v="40164056001251"/>
        <n v="40164056001258"/>
        <n v="40164056001252"/>
        <n v="40164056001253"/>
        <n v="40164056001254"/>
        <n v="40164056001257"/>
        <n v="40164056001259"/>
        <n v="40164056001260"/>
        <n v="40164056001261"/>
        <n v="40164056001255"/>
        <n v="40164056001256"/>
        <n v="40164056001249"/>
        <n v="40164046001219"/>
        <n v="40164046001220"/>
        <n v="40164046001226"/>
        <n v="40164046001227"/>
        <n v="40164046001218"/>
        <n v="40164046001223"/>
        <n v="40164046001225"/>
        <n v="40164054001110"/>
        <n v="40164054001119"/>
        <n v="40164054001111"/>
        <n v="40164054001121"/>
        <n v="40164054001112"/>
        <n v="40164054001113"/>
        <n v="40164054001115"/>
        <n v="40164054001116"/>
        <n v="40164054001117"/>
        <n v="40164054001118"/>
        <n v="40164054001120"/>
        <n v="40164054001122"/>
        <n v="40164054001124"/>
        <n v="40164054001125"/>
        <n v="40163236001147"/>
        <n v="40163236001148"/>
        <n v="40163236001150"/>
        <n v="40163236001151"/>
        <n v="40163236001146"/>
        <n v="40163237000889"/>
        <n v="40163304000694"/>
        <n v="40163304000695"/>
        <n v="40163304000696"/>
        <n v="40163304000700"/>
        <n v="40163304000701"/>
        <n v="40163304000702"/>
        <n v="40163265001440"/>
        <n v="40163265001441"/>
        <n v="40164037001966"/>
        <n v="40164037001982"/>
        <n v="40164037001977"/>
        <n v="40164037001984"/>
        <n v="40164037001981"/>
        <n v="40164037001965"/>
        <n v="40164037001969"/>
        <n v="40164037001963"/>
        <n v="40164037001964"/>
        <n v="40164037001967"/>
        <n v="40164037001971"/>
        <n v="40164037001974"/>
        <n v="40164037001970"/>
        <n v="40164037001976"/>
        <n v="40164037001980"/>
        <n v="40164037001978"/>
        <n v="40164037001979"/>
        <n v="40164037001983"/>
        <n v="40164037001968"/>
        <n v="40164039000054"/>
        <n v="40164039000052"/>
        <n v="40164041001689"/>
        <n v="40164041001690"/>
        <n v="40164041001691"/>
        <n v="40164041001693"/>
        <n v="40164041001694"/>
        <n v="40164041001684"/>
        <n v="40164041001687"/>
        <n v="40164041001688"/>
        <n v="40164041001692"/>
        <n v="40164036002181"/>
        <n v="40164036002170"/>
        <n v="40164036002171"/>
        <n v="40164036002173"/>
        <n v="40164036002174"/>
        <n v="40164036002175"/>
        <n v="40164036002176"/>
        <n v="40164036002172"/>
        <n v="40164036002180"/>
        <n v="40164036002182"/>
        <n v="40164036002177"/>
        <n v="40164036002178"/>
        <n v="40164036002179"/>
        <n v="40164042001713"/>
        <n v="40164042001706"/>
        <n v="40164042001707"/>
        <n v="40164042001711"/>
        <n v="40164042001716"/>
        <n v="40164042001708"/>
        <n v="40164044000662"/>
        <n v="40164044000663"/>
        <n v="40164044000664"/>
        <n v="40164044000665"/>
        <n v="40164044000666"/>
        <n v="40164044000659"/>
        <n v="40164044000660"/>
        <n v="40164044000661"/>
        <n v="40163316001614"/>
        <n v="40163316001616"/>
        <n v="40163316001623"/>
        <n v="40163316001617"/>
        <n v="40163316001618"/>
        <n v="40163316001611"/>
        <n v="40163316001627"/>
        <n v="40163316001612"/>
        <n v="40163316001615"/>
        <n v="40163316001624"/>
        <n v="40163316001625"/>
        <n v="40163316001626"/>
        <n v="40163316001620"/>
        <n v="40163316001613"/>
        <n v="40164045001046"/>
        <n v="40164045001047"/>
        <n v="40164045001044"/>
        <n v="40163314001806"/>
        <n v="40163314001807"/>
        <n v="40164102001417"/>
        <n v="40164102001424"/>
        <n v="40164102001418"/>
        <n v="40164102001419"/>
        <n v="40164102001421"/>
        <n v="40164102001422"/>
        <n v="40164102001423"/>
        <n v="40164102001425"/>
        <n v="40164102001426"/>
        <n v="40164102001427"/>
        <n v="40164104001309"/>
        <n v="40164104001310"/>
        <n v="40164104001311"/>
        <n v="40164104001312"/>
        <n v="40163313000821"/>
        <n v="40163313000824"/>
        <n v="40163313000825"/>
        <n v="40163313000826"/>
        <n v="40163313000827"/>
        <n v="40163313000828"/>
        <n v="40163313000819"/>
        <n v="40163313000829"/>
        <n v="40163313000831"/>
        <n v="40163313000832"/>
        <n v="40163313000833"/>
        <n v="40164099000431"/>
        <n v="40164043001372"/>
        <n v="40164043001374"/>
        <n v="40164043001375"/>
        <n v="40164043001367"/>
        <n v="40164043001369"/>
        <n v="40164043001362"/>
        <n v="40164043001373"/>
        <n v="40164043001363"/>
        <n v="40164043001364"/>
        <n v="40164043001365"/>
        <n v="40164043001366"/>
        <n v="40164043001370"/>
        <n v="40164043001371"/>
        <n v="40163323001023"/>
        <n v="40163323001026"/>
        <n v="40163323001027"/>
        <n v="40163323001028"/>
        <n v="40163323001021"/>
        <n v="40163323001029"/>
        <n v="40163323001022"/>
        <n v="40163323001025"/>
        <n v="40163324000662"/>
        <n v="40163324000663"/>
        <n v="40163324000664"/>
        <n v="40163325000991"/>
        <n v="40163325000986"/>
        <n v="40163325000988"/>
        <n v="40163325000989"/>
        <n v="40163325000992"/>
        <n v="40068881000591"/>
        <n v="40068881000592"/>
        <n v="40068881000594"/>
        <n v="40068881000595"/>
        <n v="40068881000596"/>
        <n v="40068881000590"/>
        <n v="40068881000597"/>
        <n v="40163328000299"/>
        <n v="40163328000300"/>
        <n v="40163328000301"/>
        <n v="40163328000302"/>
        <n v="40163328000296"/>
        <n v="40163328000297"/>
        <n v="40163328000298"/>
        <n v="40164047001126"/>
        <n v="40164047001127"/>
        <n v="40164047001128"/>
        <n v="40164047001129"/>
        <n v="40164047001132"/>
        <n v="40164047001133"/>
        <n v="40164047001135"/>
        <n v="40164047001134"/>
        <n v="40164047001136"/>
        <n v="40164047001146"/>
        <n v="40164047001137"/>
        <n v="40164047001138"/>
        <n v="40164047001139"/>
        <n v="40164047001140"/>
        <n v="40164047001141"/>
        <n v="40164047001145"/>
        <n v="40164047001142"/>
        <n v="40164047001147"/>
        <n v="40164047001148"/>
        <n v="40163326000612"/>
        <n v="40163326000613"/>
        <n v="40163326000614"/>
        <n v="40163326000610"/>
        <n v="40163326000611"/>
        <n v="40163327000532"/>
        <n v="40163327000533"/>
        <n v="40163327000535"/>
        <n v="40163327000536"/>
        <n v="40163235000792"/>
        <n v="40163237000890"/>
        <n v="40163237000891"/>
        <n v="40163237000892"/>
        <n v="40163237000893"/>
        <n v="40163237000888"/>
        <n v="40161241001126"/>
        <n v="40161241001128"/>
        <n v="40161241001129"/>
        <n v="40161241001124"/>
        <n v="40161241001135"/>
        <n v="40161241001132"/>
        <n v="40161241001133"/>
        <n v="40161241001134"/>
        <n v="40161241001125"/>
        <n v="40161235001193"/>
        <n v="40161235001188"/>
        <n v="40161235001189"/>
        <n v="40161235001195"/>
        <n v="40161235001196"/>
        <n v="40161235001191"/>
        <n v="40161235001192"/>
        <n v="40161235001199"/>
        <n v="40161235001194"/>
        <n v="40161235001190"/>
        <n v="40169700001459"/>
        <n v="40169700001461"/>
        <n v="40169700001460"/>
        <n v="40169700001470"/>
        <n v="40169700001471"/>
        <n v="40169700001462"/>
        <n v="40169700001463"/>
        <n v="40169700001464"/>
        <n v="40169700001466"/>
        <n v="40169700001467"/>
        <n v="40169700001468"/>
        <n v="40169700001469"/>
        <n v="40163267001824"/>
        <n v="40163267001825"/>
        <n v="40163267001826"/>
        <n v="40163267001823"/>
        <n v="40164083000822"/>
        <n v="40164034000343"/>
        <n v="40164042001719"/>
        <n v="40164042001722"/>
        <n v="40164042001721"/>
        <n v="40164042001714"/>
        <n v="40164042001718"/>
        <n v="40164042001709"/>
        <n v="40164042001710"/>
        <n v="40164042001720"/>
        <n v="40164042001712"/>
        <n v="40164042001724"/>
        <n v="40164042001725"/>
        <n v="40164042001723"/>
        <n v="40164100002245"/>
        <n v="40164100002246"/>
        <n v="40164100002238"/>
        <n v="40164100002249"/>
        <n v="40164100002234"/>
        <n v="40164100002239"/>
        <n v="40164100002235"/>
        <n v="40164100002240"/>
        <n v="40164100002241"/>
        <n v="40164100002237"/>
        <n v="40164100002248"/>
        <n v="40164100002236"/>
        <n v="40164100002233"/>
        <n v="40164100002242"/>
        <n v="40164100002247"/>
        <n v="40164106001426"/>
        <n v="40164106001418"/>
        <n v="40164106001419"/>
        <n v="40164106001433"/>
        <n v="40164106001425"/>
        <n v="40164106001427"/>
        <n v="40164106001434"/>
        <n v="40164106001432"/>
        <n v="40164106001428"/>
        <n v="40164106001429"/>
        <n v="40164106001430"/>
        <n v="40164106001431"/>
        <n v="40164106001435"/>
        <n v="40164106001436"/>
        <n v="40167148000809"/>
        <n v="40167148000810"/>
        <n v="40167148000807"/>
        <n v="40167148000805"/>
        <n v="40167148000808"/>
        <n v="40167148000806"/>
        <n v="40167148000811"/>
        <n v="40167148000814"/>
        <n v="40167148000813"/>
        <n v="40167148000812"/>
        <n v="40167150000103"/>
        <n v="40163317001084"/>
        <n v="40163317001089"/>
        <n v="40163317001090"/>
        <n v="40163317001085"/>
        <n v="40163317001086"/>
        <n v="40163317001087"/>
        <n v="40163317001082"/>
        <n v="40163317001083"/>
        <n v="40164087000207"/>
        <n v="40164087000208"/>
        <n v="40164087000204"/>
        <n v="40068889000464"/>
        <n v="40068889000458"/>
        <n v="40068889000459"/>
        <n v="40068889000462"/>
        <n v="40068889000461"/>
        <n v="40068889000457"/>
        <n v="40068889000460"/>
        <n v="40068889000463"/>
        <n v="40167149000856"/>
        <n v="40167149000851"/>
        <n v="40167149000849"/>
        <n v="40167149000850"/>
        <n v="40167149000847"/>
        <n v="40167149000848"/>
        <n v="40167149000855"/>
        <n v="40167149000853"/>
        <n v="40167149000854"/>
        <n v="40068883000907"/>
        <n v="40068883000908"/>
        <n v="40068883000906"/>
        <n v="40068883000904"/>
        <n v="40068883000905"/>
        <n v="40068883000903"/>
        <n v="40068883000909"/>
        <n v="40163238001259"/>
        <n v="40163238001256"/>
        <n v="40163238001251"/>
        <n v="40163238001255"/>
        <n v="40163238001257"/>
        <n v="40163238001260"/>
        <n v="40163238001253"/>
        <n v="40163238001254"/>
        <n v="40163238001258"/>
        <n v="40163238001252"/>
        <n v="40169701001718"/>
        <n v="40169701001719"/>
        <n v="40169701001720"/>
        <n v="40169701001721"/>
        <n v="40169701001724"/>
        <n v="40169701001722"/>
        <n v="40169701001723"/>
        <n v="40169701001725"/>
        <n v="40169699000660"/>
        <n v="40064210000886"/>
        <n v="40064210000887"/>
        <n v="40064210000888"/>
        <n v="40064210000889"/>
        <n v="40064210000890"/>
        <m/>
      </sharedItems>
    </cacheField>
    <cacheField name="Txn Id Prefix" numFmtId="0">
      <sharedItems containsBlank="1" count="2">
        <s v="PIL"/>
        <m/>
      </sharedItems>
    </cacheField>
    <cacheField name="Txn Amount" numFmtId="0">
      <sharedItems containsString="0" containsBlank="1" containsNumber="1" containsInteger="1" minValue="5" maxValue="100000" count="408">
        <n v="7515"/>
        <n v="885"/>
        <n v="19855"/>
        <n v="7995"/>
        <n v="2000"/>
        <n v="44"/>
        <n v="1740"/>
        <n v="1180"/>
        <n v="1215"/>
        <n v="90"/>
        <n v="685"/>
        <n v="1245"/>
        <n v="4610"/>
        <n v="1565"/>
        <n v="2025"/>
        <n v="2430"/>
        <n v="12280"/>
        <n v="3940"/>
        <n v="1010"/>
        <n v="5615"/>
        <n v="6000"/>
        <n v="555"/>
        <n v="1685"/>
        <n v="1135"/>
        <n v="4615"/>
        <n v="25000"/>
        <n v="3035"/>
        <n v="120"/>
        <n v="34220"/>
        <n v="18000"/>
        <n v="95000"/>
        <n v="12000"/>
        <n v="90000"/>
        <n v="2500"/>
        <n v="500"/>
        <n v="20"/>
        <n v="3900"/>
        <n v="6685"/>
        <n v="8655"/>
        <n v="11410"/>
        <n v="34645"/>
        <n v="22480"/>
        <n v="70000"/>
        <n v="11200"/>
        <n v="865"/>
        <n v="1700"/>
        <n v="5000"/>
        <n v="1850"/>
        <n v="49045"/>
        <n v="19755"/>
        <n v="32140"/>
        <n v="10000"/>
        <n v="24000"/>
        <n v="3200"/>
        <n v="1070"/>
        <n v="35000"/>
        <n v="7000"/>
        <n v="2465"/>
        <n v="12530"/>
        <n v="17060"/>
        <n v="175"/>
        <n v="18090"/>
        <n v="640"/>
        <n v="9480"/>
        <n v="11550"/>
        <n v="20000"/>
        <n v="49590"/>
        <n v="2360"/>
        <n v="37920"/>
        <n v="2975"/>
        <n v="13455"/>
        <n v="1460"/>
        <n v="245"/>
        <n v="7600"/>
        <n v="5870"/>
        <n v="1000"/>
        <n v="460"/>
        <n v="2690"/>
        <n v="895"/>
        <n v="2655"/>
        <n v="26730"/>
        <n v="6775"/>
        <n v="15715"/>
        <n v="24465"/>
        <n v="15000"/>
        <n v="3651"/>
        <n v="4000"/>
        <n v="11425"/>
        <n v="4970"/>
        <n v="5110"/>
        <n v="5155"/>
        <n v="28780"/>
        <n v="7015"/>
        <n v="3034"/>
        <n v="2995"/>
        <n v="1200"/>
        <n v="45685"/>
        <n v="900"/>
        <n v="2800"/>
        <n v="690"/>
        <n v="1445"/>
        <n v="5695"/>
        <n v="4225"/>
        <n v="725"/>
        <n v="8030"/>
        <n v="385"/>
        <n v="3405"/>
        <n v="286"/>
        <n v="755"/>
        <n v="905"/>
        <n v="3070"/>
        <n v="1775"/>
        <n v="145"/>
        <n v="1020"/>
        <n v="1545"/>
        <n v="2900"/>
        <n v="8230"/>
        <n v="9780"/>
        <n v="440"/>
        <n v="5975"/>
        <n v="3495"/>
        <n v="26960"/>
        <n v="34165"/>
        <n v="4760"/>
        <n v="9000"/>
        <n v="83880"/>
        <n v="3000"/>
        <n v="11405"/>
        <n v="20215"/>
        <n v="7665"/>
        <n v="50000"/>
        <n v="6560"/>
        <n v="1100"/>
        <n v="13575"/>
        <n v="5855"/>
        <n v="4505"/>
        <n v="28995"/>
        <n v="22875"/>
        <n v="3395"/>
        <n v="3325"/>
        <n v="7260"/>
        <n v="36249"/>
        <n v="39565"/>
        <n v="33240"/>
        <n v="1250"/>
        <n v="7710"/>
        <n v="4585"/>
        <n v="3985"/>
        <n v="30750"/>
        <n v="100"/>
        <n v="8050"/>
        <n v="30000"/>
        <n v="1885"/>
        <n v="3040"/>
        <n v="6475"/>
        <n v="345"/>
        <n v="1765"/>
        <n v="490"/>
        <n v="990"/>
        <n v="415"/>
        <n v="650"/>
        <n v="1095"/>
        <n v="200"/>
        <n v="2125"/>
        <n v="11140"/>
        <n v="2365"/>
        <n v="6545"/>
        <n v="4945"/>
        <n v="5830"/>
        <n v="3335"/>
        <n v="48800"/>
        <n v="77570"/>
        <n v="15660"/>
        <n v="100000"/>
        <n v="46000"/>
        <n v="370"/>
        <n v="1015"/>
        <n v="3605"/>
        <n v="57220"/>
        <n v="25120"/>
        <n v="355"/>
        <n v="1035"/>
        <n v="13495"/>
        <n v="7679"/>
        <n v="3245"/>
        <n v="2700"/>
        <n v="520"/>
        <n v="11360"/>
        <n v="2770"/>
        <n v="43085"/>
        <n v="10960"/>
        <n v="375"/>
        <n v="24355"/>
        <n v="42503"/>
        <n v="9820"/>
        <n v="1285"/>
        <n v="30"/>
        <n v="580"/>
        <n v="8550"/>
        <n v="670"/>
        <n v="4485"/>
        <n v="5040"/>
        <n v="22010"/>
        <n v="18085"/>
        <n v="38000"/>
        <n v="28980"/>
        <n v="1600"/>
        <n v="40895"/>
        <n v="1080"/>
        <n v="3545"/>
        <n v="630"/>
        <n v="875"/>
        <n v="28065"/>
        <n v="98925"/>
        <n v="1985"/>
        <n v="845"/>
        <n v="560"/>
        <n v="1800"/>
        <n v="40"/>
        <n v="8710"/>
        <n v="1970"/>
        <n v="3635"/>
        <n v="40000"/>
        <n v="3685"/>
        <n v="11540"/>
        <n v="23765"/>
        <n v="4655"/>
        <n v="80"/>
        <n v="9895"/>
        <n v="4910"/>
        <n v="7815"/>
        <n v="9500"/>
        <n v="31925"/>
        <n v="1335"/>
        <n v="42245"/>
        <n v="20280"/>
        <n v="300"/>
        <n v="34685"/>
        <n v="7470"/>
        <n v="3515"/>
        <n v="13150"/>
        <n v="880"/>
        <n v="3575"/>
        <n v="225"/>
        <n v="2285"/>
        <n v="13000"/>
        <n v="115"/>
        <n v="8805"/>
        <n v="4905"/>
        <n v="14815"/>
        <n v="14260"/>
        <n v="3625"/>
        <n v="5865"/>
        <n v="70"/>
        <n v="2485"/>
        <n v="4500"/>
        <n v="450"/>
        <n v="1305"/>
        <n v="14710"/>
        <n v="2130"/>
        <n v="2865"/>
        <n v="945"/>
        <n v="60"/>
        <n v="19125"/>
        <n v="27950"/>
        <n v="2395"/>
        <n v="57835"/>
        <n v="11660"/>
        <n v="1520"/>
        <n v="72715"/>
        <n v="28550"/>
        <n v="1472"/>
        <n v="7750"/>
        <n v="3005"/>
        <n v="16850"/>
        <n v="8000"/>
        <n v="4475"/>
        <n v="23360"/>
        <n v="2375"/>
        <n v="1345"/>
        <n v="4120"/>
        <n v="2260"/>
        <n v="910"/>
        <n v="3925"/>
        <n v="840"/>
        <n v="5965"/>
        <n v="5"/>
        <n v="7030"/>
        <n v="850"/>
        <n v="2875"/>
        <n v="1025"/>
        <n v="3210"/>
        <n v="185"/>
        <n v="10165"/>
        <n v="3130"/>
        <n v="3350"/>
        <n v="3355"/>
        <n v="25"/>
        <n v="3910"/>
        <n v="17845"/>
        <n v="3030"/>
        <n v="9705"/>
        <n v="32750"/>
        <n v="730"/>
        <n v="25135"/>
        <n v="985"/>
        <n v="3015"/>
        <n v="1145"/>
        <n v="1225"/>
        <n v="2325"/>
        <n v="4835"/>
        <n v="1500"/>
        <n v="4800"/>
        <n v="135"/>
        <n v="70015"/>
        <n v="19955"/>
        <n v="4200"/>
        <n v="1380"/>
        <n v="8675"/>
        <n v="98050"/>
        <n v="2850"/>
        <n v="12585"/>
        <n v="790"/>
        <n v="3025"/>
        <n v="18160"/>
        <n v="395"/>
        <n v="6110"/>
        <n v="25330"/>
        <n v="515"/>
        <n v="57325"/>
        <n v="16490"/>
        <n v="206"/>
        <n v="4980"/>
        <n v="95"/>
        <n v="525"/>
        <n v="1595"/>
        <n v="770"/>
        <n v="140"/>
        <n v="1845"/>
        <n v="4075"/>
        <n v="2010"/>
        <n v="335"/>
        <n v="745"/>
        <n v="320"/>
        <n v="64445"/>
        <n v="21285"/>
        <n v="2405"/>
        <n v="9745"/>
        <n v="5755"/>
        <n v="12860"/>
        <n v="36070"/>
        <n v="750"/>
        <n v="39445"/>
        <n v="2165"/>
        <n v="22000"/>
        <n v="425"/>
        <n v="53000"/>
        <n v="720"/>
        <n v="48660"/>
        <n v="44360"/>
        <n v="3365"/>
        <n v="4700"/>
        <n v="1090"/>
        <n v="3785"/>
        <n v="1155"/>
        <n v="2250"/>
        <n v="795"/>
        <n v="1895"/>
        <n v="1290"/>
        <n v="6720"/>
        <n v="965"/>
        <n v="2410"/>
        <n v="330"/>
        <n v="920"/>
        <n v="940"/>
        <n v="1400"/>
        <n v="14925"/>
        <n v="4280"/>
        <n v="20470"/>
        <n v="130"/>
        <n v="2580"/>
        <n v="24805"/>
        <n v="1925"/>
        <n v="470"/>
        <n v="50"/>
        <n v="21100"/>
        <n v="3180"/>
        <n v="85790"/>
        <n v="1350"/>
        <n v="760"/>
        <n v="1645"/>
        <n v="775"/>
        <n v="1420"/>
        <n v="2415"/>
        <n v="30525"/>
        <n v="715"/>
        <n v="22915"/>
        <n v="4440"/>
        <n v="10315"/>
        <n v="35545"/>
        <n v="180"/>
        <n v="8935"/>
        <n v="1560"/>
        <n v="25165"/>
        <n v="1295"/>
        <n v="310"/>
        <n v="3860"/>
        <m/>
      </sharedItems>
    </cacheField>
    <cacheField name="Currency" numFmtId="0">
      <sharedItems containsBlank="1" count="2">
        <s v="DCC_INR"/>
        <m/>
      </sharedItems>
    </cacheField>
    <cacheField name="Txn Time" numFmtId="0">
      <sharedItems containsBlank="1" count="548">
        <s v="28/12/2022 14:55:21"/>
        <s v="28/12/2022 14:18:29"/>
        <s v="28/12/2022 12:43:01"/>
        <s v="28/12/2022 12:11:37"/>
        <s v="28/12/2022 11:44:56"/>
        <s v="28/12/2022 12:57:55"/>
        <s v="28/12/2022 13:46:17"/>
        <s v="28/12/2022 16:10:23"/>
        <s v="28/12/2022 16:24:54"/>
        <s v="28/12/2022 14:57:11"/>
        <s v="28/12/2022 15:07:07"/>
        <s v="28/12/2022 15:53:13"/>
        <s v="28/12/2022 15:58:48"/>
        <s v="28/12/2022 17:04:47"/>
        <s v="28/12/2022 17:54:42"/>
        <s v="28/12/2022 16:55:33"/>
        <s v="28/12/2022 16:55:53"/>
        <s v="28/12/2022 18:50:08"/>
        <s v="28/12/2022 18:59:34"/>
        <s v="28/12/2022 19:12:53"/>
        <s v="28/12/2022 19:25:30"/>
        <s v="28/12/2022 19:42:23"/>
        <s v="28/12/2022 20:03:21"/>
        <s v="28/12/2022 20:05:25"/>
        <s v="28/12/2022 20:08:39"/>
        <s v="28/12/2022 17:34:57"/>
        <s v="28/12/2022 11:03:24"/>
        <s v="28/12/2022 18:51:52"/>
        <s v="28/12/2022 18:53:12"/>
        <s v="28/12/2022 19:40:28"/>
        <s v="28/12/2022 14:09:34"/>
        <s v="28/12/2022 14:19:07"/>
        <s v="28/12/2022 14:28:16"/>
        <s v="28/12/2022 15:46:00"/>
        <s v="28/12/2022 16:10:15"/>
        <s v="28/12/2022 17:31:24"/>
        <s v="28/12/2022 17:32:06"/>
        <s v="28/12/2022 15:18:56"/>
        <s v="28/12/2022 17:32:45"/>
        <s v="28/12/2022 18:37:35"/>
        <s v="28/12/2022 18:42:57"/>
        <s v="28/12/2022 19:25:23"/>
        <s v="28/12/2022 19:43:23"/>
        <s v="28/12/2022 19:55:58"/>
        <s v="28/12/2022 11:40:51"/>
        <s v="28/12/2022 18:12:30"/>
        <s v="28/12/2022 19:37:29"/>
        <s v="28/12/2022 19:59:38"/>
        <s v="28/12/2022 17:43:19"/>
        <s v="28/12/2022 18:22:09"/>
        <s v="28/12/2022 20:38:15"/>
        <s v="28/12/2022 14:28:26"/>
        <s v="28/12/2022 20:53:56"/>
        <s v="28/12/2022 12:16:49"/>
        <s v="28/12/2022 12:17:26"/>
        <s v="28/12/2022 15:35:40"/>
        <s v="28/12/2022 20:33:11"/>
        <s v="28/12/2022 20:42:20"/>
        <s v="28/12/2022 10:55:56"/>
        <s v="28/12/2022 12:19:58"/>
        <s v="28/12/2022 15:51:07"/>
        <s v="28/12/2022 15:56:58"/>
        <s v="28/12/2022 14:26:17"/>
        <s v="28/12/2022 14:39:08"/>
        <s v="28/12/2022 15:45:22"/>
        <s v="28/12/2022 16:08:59"/>
        <s v="28/12/2022 19:52:18"/>
        <s v="28/12/2022 10:56:39"/>
        <s v="28/12/2022 11:59:01"/>
        <s v="28/12/2022 20:18:07"/>
        <s v="28/12/2022 15:58:53"/>
        <s v="28/12/2022 13:26:41"/>
        <s v="28/12/2022 17:21:23"/>
        <s v="28/12/2022 18:08:17"/>
        <s v="28/12/2022 19:27:36"/>
        <s v="28/12/2022 12:51:08"/>
        <s v="28/12/2022 19:41:21"/>
        <s v="28/12/2022 19:53:08"/>
        <s v="28/12/2022 19:35:47"/>
        <s v="28/12/2022 19:02:34"/>
        <s v="28/12/2022 19:07:01"/>
        <s v="28/12/2022 19:40:17"/>
        <s v="28/12/2022 19:02:06"/>
        <s v="28/12/2022 19:16:52"/>
        <s v="28/12/2022 12:34:37"/>
        <s v="28/12/2022 19:39:25"/>
        <s v="28/12/2022 19:43:09"/>
        <s v="28/12/2022 11:54:16"/>
        <s v="28/12/2022 13:13:45"/>
        <s v="28/12/2022 13:49:53"/>
        <s v="28/12/2022 16:01:55"/>
        <s v="28/12/2022 11:34:47"/>
        <s v="28/12/2022 15:40:56"/>
        <s v="28/12/2022 18:20:54"/>
        <s v="28/12/2022 16:08:09"/>
        <s v="28/12/2022 16:32:44"/>
        <s v="28/12/2022 13:30:10"/>
        <s v="28/12/2022 14:16:46"/>
        <s v="28/12/2022 12:16:40"/>
        <s v="28/12/2022 13:27:54"/>
        <s v="28/12/2022 16:08:25"/>
        <s v="28/12/2022 14:06:20"/>
        <s v="28/12/2022 14:13:36"/>
        <s v="28/12/2022 16:29:26"/>
        <s v="28/12/2022 14:19:24"/>
        <s v="28/12/2022 11:21:43"/>
        <s v="28/12/2022 15:06:31"/>
        <s v="28/12/2022 12:04:54"/>
        <s v="28/12/2022 13:16:02"/>
        <s v="28/12/2022 21:00:45"/>
        <s v="28/12/2022 14:02:53"/>
        <s v="28/12/2022 14:13:59"/>
        <s v="28/12/2022 14:40:08"/>
        <s v="28/12/2022 13:28:58"/>
        <s v="28/12/2022 15:17:12"/>
        <s v="28/12/2022 11:16:52"/>
        <s v="28/12/2022 12:53:13"/>
        <s v="28/12/2022 13:01:29"/>
        <s v="28/12/2022 15:32:46"/>
        <s v="28/12/2022 18:02:57"/>
        <s v="28/12/2022 15:36:11"/>
        <s v="28/12/2022 16:35:16"/>
        <s v="28/12/2022 17:37:26"/>
        <s v="28/12/2022 17:45:15"/>
        <s v="28/12/2022 17:52:04"/>
        <s v="28/12/2022 17:01:41"/>
        <s v="28/12/2022 18:17:14"/>
        <s v="28/12/2022 19:14:33"/>
        <s v="28/12/2022 19:15:33"/>
        <s v="28/12/2022 19:52:36"/>
        <s v="28/12/2022 17:51:03"/>
        <s v="28/12/2022 14:07:44"/>
        <s v="28/12/2022 12:08:29"/>
        <s v="28/12/2022 14:53:09"/>
        <s v="28/12/2022 14:53:52"/>
        <s v="28/12/2022 18:17:44"/>
        <s v="28/12/2022 18:37:05"/>
        <s v="28/12/2022 19:06:05"/>
        <s v="28/12/2022 19:45:43"/>
        <s v="28/12/2022 18:49:36"/>
        <s v="28/12/2022 19:10:39"/>
        <s v="28/12/2022 13:08:02"/>
        <s v="28/12/2022 13:13:38"/>
        <s v="28/12/2022 17:30:10"/>
        <s v="28/12/2022 12:30:47"/>
        <s v="28/12/2022 12:46:33"/>
        <s v="28/12/2022 12:51:23"/>
        <s v="28/12/2022 18:37:59"/>
        <s v="28/12/2022 14:14:59"/>
        <s v="28/12/2022 16:49:51"/>
        <s v="28/12/2022 17:01:31"/>
        <s v="28/12/2022 19:08:43"/>
        <s v="28/12/2022 19:13:08"/>
        <s v="28/12/2022 19:23:32"/>
        <s v="28/12/2022 15:23:27"/>
        <s v="28/12/2022 16:33:54"/>
        <s v="28/12/2022 17:39:13"/>
        <s v="28/12/2022 10:41:41"/>
        <s v="28/12/2022 12:42:58"/>
        <s v="28/12/2022 12:46:54"/>
        <s v="28/12/2022 12:57:15"/>
        <s v="28/12/2022 13:40:39"/>
        <s v="28/12/2022 11:58:57"/>
        <s v="28/12/2022 13:26:53"/>
        <s v="28/12/2022 13:46:41"/>
        <s v="28/12/2022 13:26:35"/>
        <s v="28/12/2022 18:22:21"/>
        <s v="28/12/2022 14:20:02"/>
        <s v="28/12/2022 15:04:21"/>
        <s v="28/12/2022 15:20:28"/>
        <s v="28/12/2022 11:49:17"/>
        <s v="28/12/2022 12:38:37"/>
        <s v="28/12/2022 20:10:01"/>
        <s v="28/12/2022 14:18:42"/>
        <s v="28/12/2022 14:19:21"/>
        <s v="28/12/2022 12:28:26"/>
        <s v="28/12/2022 15:04:45"/>
        <s v="28/12/2022 15:15:18"/>
        <s v="28/12/2022 17:54:09"/>
        <s v="28/12/2022 15:58:43"/>
        <s v="28/12/2022 16:06:40"/>
        <s v="28/12/2022 16:35:03"/>
        <s v="28/12/2022 17:45:53"/>
        <s v="28/12/2022 18:21:32"/>
        <s v="28/12/2022 18:24:14"/>
        <s v="28/12/2022 18:35:56"/>
        <s v="28/12/2022 16:50:12"/>
        <s v="28/12/2022 17:37:02"/>
        <s v="28/12/2022 12:32:50"/>
        <s v="28/12/2022 14:19:14"/>
        <s v="28/12/2022 16:06:17"/>
        <s v="28/12/2022 18:26:31"/>
        <s v="28/12/2022 19:04:46"/>
        <s v="28/12/2022 13:42:08"/>
        <s v="28/12/2022 16:44:23"/>
        <s v="28/12/2022 17:01:37"/>
        <s v="28/12/2022 13:13:07"/>
        <s v="28/12/2022 17:03:03"/>
        <s v="28/12/2022 13:28:59"/>
        <s v="28/12/2022 18:50:00"/>
        <s v="28/12/2022 14:27:50"/>
        <s v="28/12/2022 14:29:22"/>
        <s v="28/12/2022 14:36:59"/>
        <s v="28/12/2022 14:41:57"/>
        <s v="28/12/2022 15:36:50"/>
        <s v="28/12/2022 16:58:22"/>
        <s v="28/12/2022 17:14:02"/>
        <s v="28/12/2022 19:43:47"/>
        <s v="28/12/2022 19:46:00"/>
        <s v="28/12/2022 20:14:08"/>
        <s v="28/12/2022 15:49:53"/>
        <s v="28/12/2022 17:34:31"/>
        <s v="28/12/2022 18:35:03"/>
        <s v="28/12/2022 19:50:22"/>
        <s v="28/12/2022 12:41:03"/>
        <s v="28/12/2022 12:27:56"/>
        <s v="28/12/2022 15:12:03"/>
        <s v="28/12/2022 17:50:28"/>
        <s v="28/12/2022 17:53:15"/>
        <s v="28/12/2022 18:19:34"/>
        <s v="28/12/2022 18:57:26"/>
        <s v="28/12/2022 20:25:29"/>
        <s v="28/12/2022 14:05:57"/>
        <s v="28/12/2022 20:29:20"/>
        <s v="28/12/2022 11:34:50"/>
        <s v="28/12/2022 19:11:00"/>
        <s v="28/12/2022 15:43:37"/>
        <s v="28/12/2022 20:10:46"/>
        <s v="28/12/2022 18:52:26"/>
        <s v="28/12/2022 11:25:28"/>
        <s v="28/12/2022 13:01:35"/>
        <s v="28/12/2022 10:50:30"/>
        <s v="28/12/2022 10:54:51"/>
        <s v="28/12/2022 11:55:05"/>
        <s v="28/12/2022 13:46:58"/>
        <s v="28/12/2022 14:14:25"/>
        <s v="28/12/2022 13:29:38"/>
        <s v="28/12/2022 15:31:24"/>
        <s v="28/12/2022 17:37:34"/>
        <s v="28/12/2022 16:16:19"/>
        <s v="28/12/2022 17:26:48"/>
        <s v="28/12/2022 19:15:41"/>
        <s v="28/12/2022 13:01:09"/>
        <s v="28/12/2022 18:36:38"/>
        <s v="28/12/2022 13:28:29"/>
        <s v="28/12/2022 15:21:17"/>
        <s v="28/12/2022 15:28:43"/>
        <s v="28/12/2022 18:47:03"/>
        <s v="28/12/2022 19:48:32"/>
        <s v="28/12/2022 20:16:11"/>
        <s v="28/12/2022 11:51:08"/>
        <s v="28/12/2022 12:57:11"/>
        <s v="28/12/2022 12:57:46"/>
        <s v="28/12/2022 19:40:11"/>
        <s v="28/12/2022 16:57:13"/>
        <s v="28/12/2022 10:44:13"/>
        <s v="28/12/2022 10:47:13"/>
        <s v="28/12/2022 12:29:02"/>
        <s v="28/12/2022 14:38:43"/>
        <s v="28/12/2022 15:19:39"/>
        <s v="28/12/2022 15:41:43"/>
        <s v="28/12/2022 11:06:14"/>
        <s v="28/12/2022 16:41:46"/>
        <s v="28/12/2022 17:32:16"/>
        <s v="28/12/2022 16:06:18"/>
        <s v="28/12/2022 16:08:49"/>
        <s v="28/12/2022 16:28:44"/>
        <s v="28/12/2022 14:47:00"/>
        <s v="28/12/2022 10:39:56"/>
        <s v="28/12/2022 10:49:05"/>
        <s v="28/12/2022 13:40:59"/>
        <s v="28/12/2022 16:11:45"/>
        <s v="28/12/2022 10:50:28"/>
        <s v="28/12/2022 15:15:00"/>
        <s v="28/12/2022 17:08:52"/>
        <s v="28/12/2022 17:19:27"/>
        <s v="28/12/2022 19:10:09"/>
        <s v="28/12/2022 19:10:25"/>
        <s v="28/12/2022 11:53:17"/>
        <s v="28/12/2022 13:15:46"/>
        <s v="28/12/2022 13:35:19"/>
        <s v="28/12/2022 15:31:58"/>
        <s v="28/12/2022 16:54:35"/>
        <s v="28/12/2022 19:08:40"/>
        <s v="28/12/2022 17:11:38"/>
        <s v="28/12/2022 18:34:36"/>
        <s v="28/12/2022 09:44:47"/>
        <s v="28/12/2022 21:12:47"/>
        <s v="28/12/2022 11:22:30"/>
        <s v="28/12/2022 16:21:14"/>
        <s v="28/12/2022 19:55:49"/>
        <s v="28/12/2022 20:20:03"/>
        <s v="28/12/2022 20:27:31"/>
        <s v="28/12/2022 18:52:39"/>
        <s v="28/12/2022 15:14:09"/>
        <s v="28/12/2022 12:40:03"/>
        <s v="28/12/2022 16:00:54"/>
        <s v="28/12/2022 12:38:53"/>
        <s v="28/12/2022 12:53:34"/>
        <s v="28/12/2022 13:53:50"/>
        <s v="28/12/2022 11:05:46"/>
        <s v="28/12/2022 17:52:52"/>
        <s v="28/12/2022 13:26:46"/>
        <s v="28/12/2022 13:30:28"/>
        <s v="28/12/2022 13:36:12"/>
        <s v="28/12/2022 16:02:57"/>
        <s v="28/12/2022 17:17:21"/>
        <s v="28/12/2022 18:31:39"/>
        <s v="28/12/2022 18:32:17"/>
        <s v="28/12/2022 19:38:56"/>
        <s v="28/12/2022 12:10:11"/>
        <s v="28/12/2022 13:03:16"/>
        <s v="28/12/2022 13:44:02"/>
        <s v="28/12/2022 19:36:31"/>
        <s v="28/12/2022 12:35:57"/>
        <s v="28/12/2022 12:45:17"/>
        <s v="28/12/2022 14:15:08"/>
        <s v="28/12/2022 14:45:26"/>
        <s v="28/12/2022 15:13:47"/>
        <s v="28/12/2022 16:01:07"/>
        <s v="28/12/2022 12:15:40"/>
        <s v="28/12/2022 16:39:08"/>
        <s v="28/12/2022 18:39:56"/>
        <s v="28/12/2022 19:10:51"/>
        <s v="28/12/2022 19:13:29"/>
        <s v="28/12/2022 15:38:02"/>
        <s v="28/12/2022 19:23:26"/>
        <s v="28/12/2022 19:28:17"/>
        <s v="28/12/2022 19:34:05"/>
        <s v="28/12/2022 16:48:05"/>
        <s v="28/12/2022 19:12:15"/>
        <s v="28/12/2022 13:07:03"/>
        <s v="28/12/2022 19:27:40"/>
        <s v="28/12/2022 13:31:36"/>
        <s v="28/12/2022 13:35:54"/>
        <s v="28/12/2022 14:51:05"/>
        <s v="28/12/2022 16:07:06"/>
        <s v="28/12/2022 19:20:33"/>
        <s v="28/12/2022 19:22:14"/>
        <s v="28/12/2022 15:07:57"/>
        <s v="28/12/2022 17:17:47"/>
        <s v="28/12/2022 17:40:48"/>
        <s v="28/12/2022 17:51:22"/>
        <s v="28/12/2022 11:44:47"/>
        <s v="28/12/2022 20:25:40"/>
        <s v="28/12/2022 13:59:13"/>
        <s v="28/12/2022 17:10:52"/>
        <s v="28/12/2022 14:06:22"/>
        <s v="28/12/2022 14:23:27"/>
        <s v="28/12/2022 17:11:12"/>
        <s v="28/12/2022 19:56:58"/>
        <s v="28/12/2022 16:17:23"/>
        <s v="28/12/2022 16:30:58"/>
        <s v="28/12/2022 18:33:49"/>
        <s v="28/12/2022 20:10:17"/>
        <s v="28/12/2022 12:41:14"/>
        <s v="28/12/2022 12:55:11"/>
        <s v="28/12/2022 13:07:35"/>
        <s v="28/12/2022 13:20:36"/>
        <s v="28/12/2022 15:39:48"/>
        <s v="28/12/2022 12:21:03"/>
        <s v="28/12/2022 20:11:13"/>
        <s v="28/12/2022 13:49:51"/>
        <s v="28/12/2022 15:29:40"/>
        <s v="28/12/2022 17:52:05"/>
        <s v="28/12/2022 19:57:54"/>
        <s v="28/12/2022 12:32:44"/>
        <s v="28/12/2022 13:20:42"/>
        <s v="28/12/2022 13:43:56"/>
        <s v="28/12/2022 12:47:41"/>
        <s v="28/12/2022 12:56:44"/>
        <s v="28/12/2022 13:01:02"/>
        <s v="28/12/2022 13:54:34"/>
        <s v="28/12/2022 14:01:10"/>
        <s v="28/12/2022 15:01:11"/>
        <s v="28/12/2022 15:15:48"/>
        <s v="28/12/2022 15:13:00"/>
        <s v="28/12/2022 15:17:59"/>
        <s v="28/12/2022 19:49:01"/>
        <s v="28/12/2022 15:51:47"/>
        <s v="28/12/2022 16:26:55"/>
        <s v="28/12/2022 16:49:19"/>
        <s v="28/12/2022 17:05:12"/>
        <s v="28/12/2022 17:19:51"/>
        <s v="28/12/2022 19:40:23"/>
        <s v="28/12/2022 17:46:29"/>
        <s v="28/12/2022 19:55:12"/>
        <s v="28/12/2022 19:58:09"/>
        <s v="28/12/2022 18:03:23"/>
        <s v="28/12/2022 18:47:38"/>
        <s v="28/12/2022 18:48:50"/>
        <s v="28/12/2022 17:05:18"/>
        <s v="28/12/2022 17:06:32"/>
        <s v="28/12/2022 13:50:22"/>
        <s v="28/12/2022 17:58:59"/>
        <s v="28/12/2022 19:09:06"/>
        <s v="28/12/2022 19:50:26"/>
        <s v="28/12/2022 13:04:43"/>
        <s v="28/12/2022 13:55:22"/>
        <s v="28/12/2022 14:10:23"/>
        <s v="28/12/2022 17:24:25"/>
        <s v="28/12/2022 12:15:49"/>
        <s v="28/12/2022 15:46:36"/>
        <s v="28/12/2022 16:32:21"/>
        <s v="28/12/2022 17:42:20"/>
        <s v="28/12/2022 15:27:53"/>
        <s v="28/12/2022 18:39:53"/>
        <s v="28/12/2022 17:47:53"/>
        <s v="28/12/2022 17:49:52"/>
        <s v="28/12/2022 18:16:29"/>
        <s v="28/12/2022 15:38:47"/>
        <s v="28/12/2022 18:17:06"/>
        <s v="28/12/2022 15:05:08"/>
        <s v="28/12/2022 16:02:22"/>
        <s v="28/12/2022 19:11:33"/>
        <s v="28/12/2022 19:26:34"/>
        <s v="28/12/2022 17:30:16"/>
        <s v="28/12/2022 17:39:37"/>
        <s v="28/12/2022 19:29:50"/>
        <s v="28/12/2022 18:53:26"/>
        <s v="28/12/2022 16:55:27"/>
        <s v="28/12/2022 11:38:57"/>
        <s v="28/12/2022 13:16:08"/>
        <s v="28/12/2022 12:12:51"/>
        <s v="28/12/2022 17:52:46"/>
        <s v="28/12/2022 20:05:06"/>
        <s v="28/12/2022 13:29:14"/>
        <s v="28/12/2022 13:42:59"/>
        <s v="28/12/2022 13:52:32"/>
        <s v="28/12/2022 14:32:03"/>
        <s v="28/12/2022 14:48:29"/>
        <s v="28/12/2022 14:54:20"/>
        <s v="28/12/2022 15:45:41"/>
        <s v="28/12/2022 14:25:02"/>
        <s v="28/12/2022 19:37:08"/>
        <s v="28/12/2022 20:32:22"/>
        <s v="28/12/2022 13:58:43"/>
        <s v="28/12/2022 13:58:29"/>
        <s v="28/12/2022 17:43:30"/>
        <s v="28/12/2022 16:57:41"/>
        <s v="28/12/2022 19:08:39"/>
        <s v="28/12/2022 19:04:13"/>
        <s v="28/12/2022 15:43:07"/>
        <s v="28/12/2022 16:42:34"/>
        <s v="28/12/2022 11:04:57"/>
        <s v="28/12/2022 12:15:47"/>
        <s v="28/12/2022 17:36:51"/>
        <s v="28/12/2022 14:33:01"/>
        <s v="28/12/2022 19:47:58"/>
        <s v="28/12/2022 20:06:58"/>
        <s v="28/12/2022 19:10:33"/>
        <s v="28/12/2022 18:36:51"/>
        <s v="28/12/2022 20:02:05"/>
        <s v="28/12/2022 16:34:11"/>
        <s v="28/12/2022 20:35:10"/>
        <s v="28/12/2022 12:52:48"/>
        <s v="28/12/2022 17:05:43"/>
        <s v="28/12/2022 13:39:41"/>
        <s v="28/12/2022 17:19:07"/>
        <s v="28/12/2022 18:04:19"/>
        <s v="28/12/2022 14:30:00"/>
        <s v="28/12/2022 20:14:44"/>
        <s v="28/12/2022 13:54:58"/>
        <s v="28/12/2022 11:38:22"/>
        <s v="28/12/2022 18:05:40"/>
        <s v="28/12/2022 20:09:50"/>
        <s v="28/12/2022 13:26:31"/>
        <s v="28/12/2022 12:46:27"/>
        <s v="28/12/2022 12:46:49"/>
        <s v="28/12/2022 18:47:19"/>
        <s v="28/12/2022 13:25:26"/>
        <s v="28/12/2022 14:57:02"/>
        <s v="28/12/2022 18:47:52"/>
        <s v="28/12/2022 18:45:29"/>
        <s v="28/12/2022 15:22:15"/>
        <s v="28/12/2022 16:07:32"/>
        <s v="28/12/2022 16:25:29"/>
        <s v="28/12/2022 18:26:04"/>
        <s v="28/12/2022 18:49:24"/>
        <s v="28/12/2022 19:45:45"/>
        <s v="28/12/2022 18:24:57"/>
        <s v="28/12/2022 18:40:29"/>
        <s v="28/12/2022 16:00:30"/>
        <s v="28/12/2022 13:54:45"/>
        <s v="28/12/2022 15:23:29"/>
        <s v="28/12/2022 19:16:16"/>
        <s v="28/12/2022 19:53:42"/>
        <s v="28/12/2022 19:42:52"/>
        <s v="28/12/2022 19:30:57"/>
        <s v="28/12/2022 20:04:11"/>
        <s v="28/12/2022 13:54:09"/>
        <s v="28/12/2022 19:43:19"/>
        <s v="28/12/2022 19:57:17"/>
        <s v="28/12/2022 14:18:44"/>
        <s v="28/12/2022 14:31:16"/>
        <s v="28/12/2022 18:44:47"/>
        <s v="28/12/2022 12:33:30"/>
        <s v="28/12/2022 12:36:04"/>
        <s v="28/12/2022 18:41:39"/>
        <s v="28/12/2022 19:00:03"/>
        <s v="28/12/2022 17:22:38"/>
        <s v="28/12/2022 20:09:19"/>
        <s v="28/12/2022 12:33:55"/>
        <s v="28/12/2022 15:43:35"/>
        <s v="28/12/2022 17:52:06"/>
        <s v="28/12/2022 17:45:08"/>
        <s v="28/12/2022 11:57:26"/>
        <s v="28/12/2022 16:58:48"/>
        <s v="28/12/2022 18:59:43"/>
        <s v="28/12/2022 20:21:31"/>
        <s v="28/12/2022 13:58:17"/>
        <s v="28/12/2022 13:06:36"/>
        <s v="28/12/2022 13:26:55"/>
        <s v="28/12/2022 10:50:12"/>
        <s v="28/12/2022 12:44:57"/>
        <s v="28/12/2022 19:46:49"/>
        <s v="28/12/2022 17:42:45"/>
        <s v="28/12/2022 18:04:12"/>
        <s v="28/12/2022 18:53:48"/>
        <s v="28/12/2022 14:00:28"/>
        <s v="28/12/2022 12:42:10"/>
        <s v="28/12/2022 12:42:51"/>
        <s v="28/12/2022 11:56:46"/>
        <s v="28/12/2022 20:01:25"/>
        <s v="28/12/2022 19:38:50"/>
        <s v="28/12/2022 16:43:40"/>
        <s v="28/12/2022 13:39:05"/>
        <s v="28/12/2022 16:25:15"/>
        <s v="28/12/2022 17:21:01"/>
        <s v="28/12/2022 20:23:56"/>
        <s v="28/12/2022 15:12:39"/>
        <s v="28/12/2022 15:55:20"/>
        <s v="28/12/2022 18:05:58"/>
        <s v="28/12/2022 13:46:20"/>
        <s v="28/12/2022 14:50:38"/>
        <s v="28/12/2022 14:50:53"/>
        <s v="28/12/2022 15:50:49"/>
        <s v="28/12/2022 16:09:04"/>
        <s v="28/12/2022 18:36:56"/>
        <s v="28/12/2022 17:09:08"/>
        <s v="28/12/2022 17:12:19"/>
        <s v="28/12/2022 19:46:36"/>
        <s v="28/12/2022 11:26:09"/>
        <s v="28/12/2022 13:05:02"/>
        <s v="28/12/2022 15:09:37"/>
        <s v="28/12/2022 16:34:58"/>
        <s v="28/12/2022 18:09:41"/>
        <m/>
      </sharedItems>
    </cacheField>
    <cacheField name="Txn Type" numFmtId="0">
      <sharedItems containsBlank="1" count="2">
        <s v="SALE"/>
        <m/>
      </sharedItems>
    </cacheField>
    <cacheField name="Txn Status" numFmtId="0">
      <sharedItems containsBlank="1" count="2">
        <s v="Success"/>
        <m/>
      </sharedItems>
    </cacheField>
    <cacheField name="Customer Name" numFmtId="0">
      <sharedItems containsBlank="1" count="495">
        <s v="KAKDE GANESH SHIVAJI"/>
        <s v="VAIBHAV VILAS GUND"/>
        <s v="YOGESH SAHEBRAO PUNDE"/>
        <s v="Monika Suresh Savant"/>
        <s v="GAURAV JAISWAL"/>
        <s v="ARCHANA SHIVANAND JAWALE"/>
        <s v="SWAPNESH SANDEEP TILEKAR"/>
        <s v="GANESH RAJENDRA GAIKWAD"/>
        <s v="GANESH ANANDA DIWATE"/>
        <s v="SHEETAL UMESH BEMBALGI"/>
        <s v="KARAN RAJESH TAILOR"/>
        <s v="SUNITA MAHENDRA KUMBHAR"/>
        <s v="POOJA SATISH MANE"/>
        <s v="BHAGYAVANTA NARAYAN BIDGAR"/>
        <s v="SUBBA SAKETH"/>
        <s v="SHYAMJI SHUKLA"/>
        <s v="WAKCHAURE AKSHAY BALASAHEB"/>
        <s v="DEVENDRA MAHESH ANGIR"/>
        <s v="SURAJKUMAR RAMALINGAM PILLAI"/>
        <s v="DHANSHREE RAVINDRA RAUT"/>
        <s v="MR SAGAR MAHADEV DEVMANE"/>
        <s v="PRAJAKTA GAJANAN JADHAV"/>
        <s v="ABHISHEK SHANTARAM BHORDE"/>
        <s v="Gitanjali Balaso Kamthe"/>
        <s v="Mr Ajay Narayanrao Ghadge NARAYAN GHADAGE"/>
        <s v="VISHWAJEET SANJAY PAWAR"/>
        <s v="Master PRATIK HANUMANT PANDAGALE"/>
        <s v="AMBEKAR SWATI SHIRISH"/>
        <s v="ANIL BABANRAO PAWAR"/>
        <s v="Mrs ARATI SUCHET GORE"/>
        <s v="MORYA DEVELOPeRS"/>
        <s v="Miss PRITI SUBHASH DHUMAL"/>
        <s v="SIGMA HR SOLUTIONS"/>
        <s v="RUSHALI SHAHAJI PAVNE"/>
        <s v="RUSHALI OMKAR METE"/>
        <s v="LAXMAN DATTAPPA PUJARI"/>
        <s v="IQABILKHAN A PATHAN"/>
        <s v="MANISHA SACHIN GUJARATHI"/>
        <s v="KIRAN SHELKE"/>
        <s v="NAGESH DIGAMBAR BHADOLE"/>
        <s v="PANKAJ RAWAT"/>
        <s v="NATASHA V CHHALLANI"/>
        <s v="Miss GAURI KAILASH SHINDE"/>
        <s v="NEELIMA RAMESH SONAWANE"/>
        <s v="VIDYA AMIT PALVE"/>
        <s v="S P KHANDE"/>
        <s v="VARSHA ANIL SONDUR"/>
        <s v="CHETHANA"/>
        <s v="PRIYANKA BABAN MARGALE"/>
        <s v="DILIP SHIVAJI CHAUDHARI"/>
        <s v="SHUBHAM SHANTINATH CHOUGULE"/>
        <s v="Suhas Suresh Patil"/>
        <s v="RUTUJA SHARAD KADAM"/>
        <s v="ANIRUDHA GANAPATRAO MOHITE"/>
        <s v="ARUN ANANDA KHADE"/>
        <s v="Ashish Prakash Patil"/>
        <s v="HARSHWARDHAN NANDAKUMAR GHORPADE"/>
        <s v="Mr SADIK IQBAL BANDAR"/>
        <s v="SHITAL DIPAK SHINDE"/>
        <s v="TUSHAR BALAVANT BALUGADE"/>
        <s v="Mr BAHUBALI NARASGONDA PATIL"/>
        <s v="RAJESH MITHAILAL SAHANI"/>
        <s v="ZIYA MUNAF PATEL"/>
        <s v="SHIRISH NARAYAN KULKARNI"/>
        <s v="ANNASO BAPU KAPASE"/>
        <s v="MULLA ANISA IKBAL"/>
        <s v="SURYAWANSHI RAMESH BHIMRAO"/>
        <s v="SUNITA APPASAHEB KUMBAR"/>
        <s v="SHIVSHANT SAHEBRAO POL"/>
        <s v="SAVITA SHASHANK PATANKAR"/>
        <s v="MR JAGTAP PRADIP EKANATH"/>
        <s v="Mrs SMITA SUNIL MAHAJAN"/>
        <s v="KAJAL ATUL KHOT"/>
        <s v="AJINKYA VIJAY KURNE"/>
        <s v="SHAHID SULEMAN MULLA"/>
        <s v="SACHIN SANJEEV PATIL"/>
        <s v="LAXMAN SATISH NINGNURE"/>
        <s v="GAURAVVA SATU NINGNURE"/>
        <s v="Mr SAMADHAN AKARAM NANDIWALE"/>
        <s v="RAJENDRA BAPU KARAV"/>
        <s v="TRISHALA KUBER GUNDW"/>
        <s v="Miss Snehal Sunil Shinde"/>
        <s v="SHRIDHAR V KALAGI"/>
        <s v="PANKAJ RAJARAM MANE"/>
        <s v="SACHIN SHAMRAO KATKAR"/>
        <s v="SUNANDA PRAVINKUMAR PATIL"/>
        <s v="MALI KOMAL SURYAKANT"/>
        <s v="YUNUS MUBARAK MUJAWAR"/>
        <s v="ANURADHA ANANT VELHAL"/>
        <s v="DIPALI VILAS MADHALE"/>
        <s v="RAJ POULTRY FARM"/>
        <s v="Anagha Ajay Mangaonkar"/>
        <s v="AJIT BHARATBHUSHAN PATIL"/>
        <s v="MEGHA ABHIJEET GADVE"/>
        <s v="VIJAY SHIVAJI KOLI"/>
        <s v="Mrs SWATI PRAMOD ASHTAPUTRE"/>
        <s v="DAULATRAO SURYKANT AKIWATE"/>
        <s v="NARAYAN YASHWANT PAWAR"/>
        <s v="PRADNYA KACHESHWAR SHELAR"/>
        <s v="AKSHAY SHYAMRAO PAWAR"/>
        <s v="Mrs SUVARNA NANDKISHOR NAVGAN"/>
        <s v="LAXMAN MAHADEO DURANDE"/>
        <s v="ASHOK KHASHABA KHATAL"/>
        <s v="SUNIL SHIVDAS RUPNAW"/>
        <s v="SONALI GANESH PAWAR"/>
        <s v="ASHOK SOMNATH KUMBHAR"/>
        <s v="HARSHAD LAXMAN SHINDE"/>
        <s v="SANJAY NAMDEV AWARE"/>
        <s v="SANDHYA SHANTARAM NALE"/>
        <s v="NIKALJE UTTAM SUDAM"/>
        <s v="VINUTHA KARUNA NAYAK"/>
        <s v="PRAGATI ROHIT JAGTAP"/>
        <s v="Mr HARSHAL JANARDAN NAIKADE"/>
        <s v="SANDHYA AMOL SHELKE"/>
        <s v="BHAGYASHREE JANAKRAO PANKE"/>
        <s v="SAI NILESH KATE"/>
        <s v="Miss POOJA LAXMAN JAGTAP"/>
        <s v="POOJA SANJAYKUMAR KARANDE MGF SANJA"/>
        <s v="BHAGYASHREE AMOL DOMBALE"/>
        <s v="SONALI RAHUL SHILWANE"/>
        <s v="UNIQUE FASHION MENS WEAR"/>
        <s v="DIPAK VACHAKAL"/>
        <s v="SEEMA R GAIKWAD"/>
        <s v="PALLAVEE POPAT JARAD"/>
        <s v="NEHA UMESH NIMBALKAR"/>
        <s v="Suryakant Janardhan Pawar"/>
        <s v="YOGESH SHIVAJI SHINGADE"/>
        <s v="PANHALE VIJAY POPAT"/>
        <s v="MANISHA KALIDAS KARCHE"/>
        <s v="MOHIT PRATAPSINH SHINDE"/>
        <s v="ENVIKRAFT SOLAR SYSTEMS"/>
        <s v="Master ONKAR BHAGWAN GAIKWAD"/>
        <s v="Miss TEJASHRI RAJENDRA MANE"/>
        <s v="BHORE JYOTIBA SUREKHA"/>
        <s v="BHILARE LAXMAN KISAN"/>
        <s v="ASHA CHANDRAKANT SHINDE"/>
        <s v="POOJA SHASHANK GHONE"/>
        <s v="Mr RAVIRAJ APPASAHEB PAWAR"/>
        <s v="GEETA DHANWAN KIRVE"/>
        <s v="KALE PUSHPANJALI VITTHAL"/>
        <s v="SAGAR SURESH DESHAPANDE"/>
        <s v="RAMASHISH SAHANI"/>
        <s v="HARIKESH CHANDRADEV CHAUHAN"/>
        <s v="MANISHA PRAVIN MAHARNAWAR"/>
        <s v="DHANANJAY MACHINDRA KIRAVE"/>
        <s v="Mrs UJWALA GANESH KULKARNI"/>
        <s v="SUNIL HARIBHAU MARALE"/>
        <s v="HARSHAL BALASAHEB JAGTAP"/>
        <s v="GAURAV DNYANDEV JADHAV"/>
        <s v="Mr ANIL ABHIMAN GHADAGE"/>
        <s v="Mrs SUJATA DADASO JAMDAR"/>
        <s v="AMOL BALU CHAVAN"/>
        <s v="MR DATTATRAY NIVRUTTI SHERKHANE"/>
        <s v="PRIYA SADASHIV MATHAPATI"/>
        <s v="ONKAR RAJENDRA OMASE"/>
        <s v="Mr AJIT PANDURANG JAGTAP"/>
        <s v="VITTHAL MAHADEV AAGVANE"/>
        <s v="REETA VISHWANATH BISWAS"/>
        <s v="JAYDIP SURESH GADE"/>
        <s v="SURESH M JAYAKAR"/>
        <s v="Mrs SWAPNA RANJIT JADHAV"/>
        <s v="PRATIBHA RAHUL SHINGAVI"/>
        <s v="Mr MILIND LALASO POTE"/>
        <s v="ANJALI S GHODAKE"/>
        <s v="SATISH GANGARAM JADHAV"/>
        <s v="Sangita Chandar Pardhi"/>
        <s v="SHRAVANKUMAR SATISH MANE"/>
        <s v="SONALI SACHIN TAWARE"/>
        <s v="RUPALI DILIP GAIKWAD"/>
        <s v="Miss JYOTI PRAFULLA NIJAMPURKAR"/>
        <s v="ONKAR AVINASH SATHE"/>
        <s v="KAMBLE SURAJ SHASHIKANT"/>
        <s v="SAGAR ARUN BANGAR"/>
        <s v="MEENA DATTATRAY SURVE"/>
        <s v="SUPRIYA SHASHIKANT NALE"/>
        <s v="Mr DHANAJI ALIAS DHANANJAY JANARDAN ATOLE"/>
        <s v="SHOBHA KISHOR KADAM"/>
        <s v="KIRAN SURYAKANT KOLEKAR"/>
        <s v="Mr HARIBHAU MOHAN JAGTAP"/>
        <s v="AJIT KIRAN WADEKAR"/>
        <s v="SHANKAR RAJARAM NIKAM"/>
        <s v="JAGTAP AJIT PANDURANG"/>
        <s v="JYOTI AJIT JAGTAP"/>
        <s v="APPASO JAYRAM JADHAV"/>
        <s v="DNYANDEO NANASO MALSHIKARE"/>
        <s v="MAHADEV JANARDHAN CHAVAN"/>
        <s v="MANISHA HANMANT PHADTARE"/>
        <s v="Mr PRAMOD GOPAL BANKAR"/>
        <s v="SUHAS SAMPATRAO BHAGWAT"/>
        <s v="MORESHWAR DATTATRAY POTDAR"/>
        <s v="SUNIL SHIVRAM MEMANE"/>
        <s v="POONAM ARUN CHAVAN"/>
        <s v="OMKAR ANANT KARDEKAR"/>
        <s v="BARAWKAR RAJARAM LAXMAN"/>
        <s v="RAJESH TANAJI SHIRKE"/>
        <s v="MEHUL NILESH RAUT"/>
        <s v="PREETI ANIL SONDUR"/>
        <s v="VAISHALI PRANAV BARTAKKE"/>
        <s v="MADHURA PRAMOD PATHAK"/>
        <s v="SUNITA ANIL SALUNKHE"/>
        <s v="Mrs JYOTI KRUSHNKANT TARU"/>
        <s v="MRUNALI NARAYAN WAGHMARE"/>
        <s v="HOLE SWAPNIL SOPAN"/>
        <s v="ANAND CHANDRAKANT TORADMAL"/>
        <s v="MAMTA KSHIRSAGAR"/>
        <s v="SALVE PRATIK RAJENDRAKUMAR"/>
        <s v="Mr AABA MARUTI HEGADE"/>
        <s v="SANTOSH ANKUSH KADAM"/>
        <s v="KSHITIJ BAJIRAO MANE"/>
        <s v="HARISHCHANDRA PRAKASH KHATMODE"/>
        <s v="RAMESH GULABRAO MANE"/>
        <s v="JAYASHRI RAJENDRA PORE"/>
        <s v="JADHAV UJWALA SUBHASH"/>
        <s v="GEETA SWAMINATH RAJAK"/>
        <s v="Ms PRIYA VIKRAM TAWARE"/>
        <s v="Atul Malhari Dongare"/>
        <s v="SUNANDA REVANNATH UGALE"/>
        <s v="Mrs SANDHYA PRAVIN NIGADE"/>
        <s v="Mrs VAISHALI BALASAHEB KALE"/>
        <s v="Mr NIKHIL DATTATRAY DARADE"/>
        <s v="MANISHA HIRALAL SHRIRAM DADAS"/>
        <s v="PANKAJ NARAYAN SONWANE"/>
        <s v="AJAY ZUMBAR SHINDE"/>
        <s v="SANJAY SOPANRAO GAIKWAD"/>
        <s v="Mr BHASKAR BANSI BUDHWANT"/>
        <s v="RAHUL SUNIL SHINDE"/>
        <s v="SWAPNIL CHANDRAKANT JADHAV"/>
        <s v="SWAYAM SANJAY CHATUR"/>
        <s v="Mr DINESH MADHUKAR SARODE"/>
        <s v="NILESH BANKAT KADAM"/>
        <s v="CHAITALI DILIP GADHAVE"/>
        <s v="DEEPAK DATTATRAY YELJALE"/>
        <s v="LINITA YUVRAJ SAWANT"/>
        <s v="RAKSHA RAMDAS GOUND"/>
        <s v="Mr HARISHCHANDRA ASHOK KHADE"/>
        <s v="VARSHA SANJAY SATHE"/>
        <s v="Mr Nandkishor Anantrao Shinde"/>
        <s v="MAHADEV BHARAT JADHAV"/>
        <s v="Mrs MANISHA SAMADHAN PATIL"/>
        <s v="Miss Bobade Anita Maruti"/>
        <s v="Dr VAISHALI SANDIP GARDI"/>
        <s v="NITIN VASANTRAO YADAV"/>
        <s v="SHAIKH HAMID AKBAR SO AKBAR GULAB"/>
        <s v="OMKAR DATTATRAY PILLE"/>
        <s v="Miss ANURADHA SUDAM KHARAT"/>
        <s v="Mr PRADIP RAMKRISHNA INGALE"/>
        <s v="SWAPNA YASHWANT PAWAR"/>
        <s v="Miss MONIKA TEJAB ANDHARE"/>
        <s v="RUSHIKESH HARIBHAU GOSAVI"/>
        <s v="ABHIJIT PRBHAKAR ADANE"/>
        <s v="SATISH BALU JAMDADE"/>
        <s v="PRATIK FISHRIJ"/>
        <s v="ANIL MADHUKAR KHAIRE"/>
        <s v="AVINASH JAGANNATH RUPANAVAR"/>
        <s v="RAMDAS NARAYAN GIRME"/>
        <s v="Miss KOMAL SHANKAR PAWAR"/>
        <s v="BHAGYASHRI DEVENDRAPPA INDI"/>
        <s v="SUJITKUMAR MARUTI SHINDE"/>
        <s v="Mrs SHOBHA VILAS UGALE"/>
        <s v="DEEPALI AMIR GHAGARE"/>
        <s v="Mr NILESH BAPUJI DESHMUKH"/>
        <s v="Dr KIRAN GAJANAN KATKAR"/>
        <s v="RAVINDRA RAJARAM KAMATHI"/>
        <s v="DHANASHRI VILAS GHORPADE"/>
        <s v="PRANALI PRADIP LAWAN"/>
        <s v="PRAVIN BAJIRAO JADHAV"/>
        <s v="NISHANT T JADHAV"/>
        <s v="KISHORI PURUSHOTTAM BARGE"/>
        <s v="Mr DNYNESHWAR SHANKAR RAUT"/>
        <s v="VINOD POPAT KARANDE"/>
        <s v="VIJAYKUMAR RAMDAS SAPKAL"/>
        <s v="GEETA VAIBHAV SHINDE"/>
        <s v="PRATIK PRAMOD DHARMADHIKARI"/>
        <s v="VINAYAK BALKRISHNA MANE"/>
        <s v="VINAYAK NAVANATH GHORAPADE"/>
        <s v="Mrs ANUJA NIKHIL GHADGE"/>
        <s v="PRASHANT RAMESH DHAWALE"/>
        <s v="NILESH SURYAKANT SASANE"/>
        <s v="PUSHPA SHAMRAO RAYKAR"/>
        <s v="SAGAR ASHOK KADAM"/>
        <s v="PRIYANKA SUNIL KUDALE"/>
        <s v="SUNITA SUBHASH BADADAL"/>
        <s v="JAISHRI DURGAPAL WAKADE"/>
        <s v="Kajal Somnath Pawar"/>
        <s v="VISHAL RAMESH PAWAR"/>
        <s v="SEEYA YOGESH JAISWAL"/>
        <s v="YOGESH JUGALKISHOR JAISWAL"/>
        <s v="MEGHARANI SAGAR KANA"/>
        <s v="KRUSHNAT MADHUKAR KHANDZODE"/>
        <s v="AWARE PRIYANKA PARSHURAM"/>
        <s v="KRUSHNAT VISHNU SASTE"/>
        <s v="PRATIKSHA VIJAY SAPKAL"/>
        <s v="RUTUJA RAJESH SAPKAL"/>
        <s v="Mrs SUJATA MAHESH SHINDE"/>
        <s v="Mrs GITANJALI SANJAY GOSAVI"/>
        <s v="Mr AVINASH GOPAL MORE"/>
        <s v="SUPRIYA AWATE"/>
        <s v="VAISHALI BHAVESH LANDE"/>
        <s v="SUSHANT CHANDRAKANT BHOSALE"/>
        <s v="NUTAN VENKATESH BOGAM"/>
        <s v="Mr RAHUL MARUTI SATAKAR"/>
        <s v="Mrs PUNAM ANIL CHANDGUDE"/>
        <s v="WASIMRAJA NAZIM SHAIKH"/>
        <s v="NISHA AMIT HAREL"/>
        <s v="SUHAS BALASO GAVALI"/>
        <s v="VIRAJ SHIVAJIRAO SHELKEPATIL"/>
        <s v="AVDHUT PANDURANG JAGDALE"/>
        <s v="SUNIL MANIKRAO MALVADKAR"/>
        <s v="BHAVIK CHANDRAKANT PAWAR"/>
        <s v="NILESH HANMANT JADHAV"/>
        <s v="VIJAY SANJAY THORAT"/>
        <s v="VIMAL RAJENDRA SURWE"/>
        <s v="JAGTAP A S"/>
        <s v="PRAJAKTA SURYAKANT KALE"/>
        <s v="SHANTANU PRALHAD WAGHPATIL"/>
        <s v="NIRAJ YASHWANTRAO GAIKWAD"/>
        <s v="PAWAR VARSHA CHANDRAKANT"/>
        <s v="MANISHA POPAT GORE"/>
        <s v="Miss SNEHAL RAMCHANDRA PATIL"/>
        <s v="SANTOSH SHIVAJI PAWAR"/>
        <s v="Mrs RUBINA NISAR SHAIKH"/>
        <s v="VAISHNAV SUBHASH KUMBHAR"/>
        <s v="MANGESH MOHAN DIVEKAR"/>
        <s v="Miss SHREEYA SANJAY SITAPURE"/>
        <s v="VILAS BHAGAJI AREKAR"/>
        <s v="USHA SHIVAJI MANE"/>
        <s v="CHANDRASHEKHAR TANAJIRAO WADEKAR JT1"/>
        <s v="MADHVI DIPAK HAGAVANE"/>
        <s v="Surekha Hariba Mali"/>
        <s v="DADASO PANDURANG BHONDAGE"/>
        <s v="PRIYADARSHINI DHAIRYASHIL JADHAV"/>
        <s v="PRIYANKA BALKRISHNA PATIL"/>
        <s v="Mr AMOL RAMCHANDRA SHINDE"/>
        <s v="ANITA OMPRAKASH ANDHLE"/>
        <s v="MAHESH PANDURANG KUMBHAR"/>
        <s v="RAJENDRA NAMDEV ATOLE"/>
        <s v="VARSHA VIKRAM THOMBARE"/>
        <s v="Mr SAHEBRAO BABAN SHINDE"/>
        <s v="RANJANA PANDURANG JAGATAP"/>
        <s v="HINGANE SHEKHAR ANANT"/>
        <s v="PRAMOD SANJAY MADANE"/>
        <s v="SAGAR PANDIT SALUNKE"/>
        <s v="ALTAF SURAJ SHAIKH"/>
        <s v="YEKALE SHRIKRISHNA MAHADEO"/>
        <s v="YADAV JAYDIP NAMDEV"/>
        <s v="KADAM ROHINI RAJENDRA"/>
        <s v="AMIT AJINATH KUMBHAR"/>
        <s v="RAFIK IBRAHIM BEPARI"/>
        <s v="VISHWANATH RAMCHANDRA WAGHMODE"/>
        <s v="BHANDARE PALLAVI VITTHAL"/>
        <s v="MANGESH SHRIMANT SALUNKHE"/>
        <s v="KARANDE BHARTI VASANT"/>
        <s v="SONALI SAHEBRAO SHEWALE"/>
        <s v="NAYANA SUDHIR JADHAV"/>
        <s v="SMITA TEJAS KOLI"/>
        <s v="Mr SANJAY MAHADEV PATIL"/>
        <s v="Mr PRAVIN SHANKAR SHINDE"/>
        <s v="CHHAYA PRIYADARSHAN SHINDE"/>
        <s v="POOJA NAVNATH DARADE"/>
        <s v="ARYA RAVINDRA KALE"/>
        <s v="BHAGYASHRI PRAVIN APCHUNDEKAR"/>
        <s v="JYOTI SWAPNIL ZALTE"/>
        <s v="SHAKUNTALA VILAS JADHAV"/>
        <s v="SHAILAJA SURESH GADADE"/>
        <s v="VISHAL BABAN GHULE"/>
        <s v="ABHIJEET NANDKUMAR GHOLVE"/>
        <s v="KARISHMA AJIT GHOGARE"/>
        <s v="SURESH VASANT WAGHMO"/>
        <s v="SHRIKANT PRAKASH MADANE"/>
        <s v="TEJASVINI MAHADEV BANSODE"/>
        <s v="POOJA RAOSAHEB SURYAWANSHI"/>
        <s v="RAJASHRI BALASAHEB DESHMUK"/>
        <s v="Sultan Abdulsattar Tamboli"/>
        <s v="PRADIP RAJARAM GAIKWAD"/>
        <s v="PRAVIN SADASHIV PAWAR"/>
        <s v="DASHRATH MAHADEO SARWADE"/>
        <s v="SAVITA MARUTI VEERKAR"/>
        <s v="SARGAR APPASAHEB DNYANOBA"/>
        <s v="DARHRATH MAHADEO SARVADE"/>
        <s v="BAPU MANIK DEVKATE"/>
        <s v="VIKRANT ASHOK GAIKWAD"/>
        <s v="UMA JAYWANT DOMBE"/>
        <s v="Samir Dastgir Mulani"/>
        <s v="ALLABAKSHA AKBAR SHIKALGAR"/>
        <s v="VITTHAL NARHARI PATIL"/>
        <s v="SUPRIYA NILESH DHAVALE"/>
        <s v="AKSHAY DILIP KALSAIT"/>
        <s v="ATUL VITTHAL CHAVHAN"/>
        <s v="SUHAS RAJENDRA SHIRKE"/>
        <s v="Mr KRUSHNADEV PRALHAD NANAVARE"/>
        <s v="RUPESH DNYANDEO TAMHANE"/>
        <s v="Mrs VANDANA CHANDRAKANT BHUJBAL"/>
        <s v="RAJESH HINVASE"/>
        <s v="Mrs TRIVENI RAJESH HINVASE"/>
        <s v="GANESH CHANDRAKANT RAJGURU"/>
        <s v="DIVEKAR SAGAR HARIBHAU"/>
        <s v="DIGAMBAR CHANDRAKANT KHADE"/>
        <s v="JYOTI SUHAS NIMBALKAR"/>
        <s v="RESHMA SANTOSH PANCHWAGH"/>
        <s v="SAGAR ANANTA CHOUDHAR"/>
        <s v="SATISH P GAURKAR"/>
        <s v="PRIYANKA PRADIP GOPHANE"/>
        <s v="AKASH BHARAT JADHAV"/>
        <s v="MR SHINDE PRATIK BHALCHANDRA"/>
        <s v="SAYALI SATYAJIT DHALE"/>
        <s v="Mrs ADITI DAYANAND MANE"/>
        <s v="Mr JAYDIP POPAT DARADE"/>
        <s v="SANDIP RAMDAS CHAVAN"/>
        <s v="AKSHTA AJIT JADHAV"/>
        <s v="Mr ANIKET GANESH NIKAM"/>
        <s v="JADHAV POOJA GOPINATH"/>
        <s v="DINESH TUKARAM KAMBLE"/>
        <s v="Sulabha Savata Pandhare"/>
        <s v="RAM RAJ"/>
        <s v="CHANDRABHAN BANWARI PRASAD"/>
        <s v="Mrs Madhuri Ranganath Kanade"/>
        <s v="AJIT KRISHNA WADEKAR"/>
        <s v="RAVIRAJ SARJERAO KADAM"/>
        <s v="AKSHAY BABASAHEB MARKAD"/>
        <s v="Mr ABHIJEET TRIMBAK ARAN"/>
        <s v="VIJAY MADHUKAR SATPUTE"/>
        <s v="SUJAY SANJAY MORE"/>
        <s v="SHRIRAM PANDURANG MANDALE"/>
        <s v="SANDEEP RAJARAM GHAG"/>
        <s v="SWATI PRAVIN KUMBHARKAR"/>
        <s v="PANWALE SALMA CHOTUMIYA"/>
        <s v="KANCHAN ANIL PATIL"/>
        <s v="PRIYANKA BENUSKAR"/>
        <s v="MEENA SANJAY RAUT"/>
        <s v="MAHESH PANDURANG LAD"/>
        <s v="RATNAMALA MACHHINDRA LONKAR"/>
        <s v="HASMEETSINGH GURUBACHANSINGH PUNJABI"/>
        <s v="SANTOSH ROHIDAS WAKCHOURE"/>
        <s v="BALASAHEB ULHASRAO THORAT"/>
        <s v="SHARAYU JALINDAR TITAME"/>
        <s v="SANDEEP KASHINATH SONAWANE"/>
        <s v="SUNIL ARJUN OWD"/>
        <s v="XXXPGN KOTAK 811 SAVINGS BANK PGN 001A0001"/>
        <s v="GANESH VASANT GIL"/>
        <s v="Ms SEEMA SHANKAR WAGH"/>
        <s v="Shruti Popatrao Ingale"/>
        <s v="SUPRIYA S PAWAR"/>
        <s v="VINAYAK BALIRAM SALUNKHE"/>
        <s v="RUTUJA SUNIL GALANDE"/>
        <s v="SANKET SUNIL RAJMANE"/>
        <s v="Mr KIRAN PRAKASH LAD"/>
        <s v="AMIR ISAK SAYYAD"/>
        <s v="PRAVIN BABANRAO NIMBALKAR"/>
        <s v="KAILAS RAMESH WADHE"/>
        <s v="RAJESH MANOHAR KULKARNI"/>
        <s v="RAGHAV SHAMRAO KULKARNI"/>
        <s v="ATUL DATTATRAYA JARE"/>
        <s v="SHERLY AKASH KARVE"/>
        <s v="CHOUDHARY AMOL SHAMRAV"/>
        <s v="ROHIT RAMCHANDRA MOLAWADE"/>
        <s v="SHREYAS SURESH KUDALE"/>
        <s v="Ruchita Babruwan Kshirsagar"/>
        <s v="PATIL SAGAR SURYAKANT"/>
        <s v="KISHOR PARSHURAM BHAUD"/>
        <s v="DIGHE BALASAHEB BHAUSAHEB"/>
        <s v="Mr SACHIN SANJAY DUDHAWADE"/>
        <s v="SANGAM DATTU JADHAV"/>
        <s v="NISHIGANDHA GANESH GAIKAR"/>
        <s v="SHUBHAM WAMAN KADASKAR"/>
        <s v="MANISHA MAYUR PATIL"/>
        <s v="KARBHARI BABURAO GHULE"/>
        <s v="PAWAR ATUL VITTHAL"/>
        <s v="SURAKSHA SUNNY BHISE"/>
        <s v="NILIMA ARVIND TEKAWADE"/>
        <s v="Om Lalit Bankar"/>
        <s v="PANKAJ LALASAHEB CHIKHALE"/>
        <s v="PAKHARSANGAVE ANJALI ARJUN"/>
        <s v="ARATI SHRIPATI CHOPADE"/>
        <s v="MANISH RAMCHANDRA YEWALE"/>
        <s v="ASHLESHA VIKRAM WAGH"/>
        <s v="YOGESH TANAJI KALE"/>
        <s v="SOWMYA MAGENDIRAN"/>
        <s v="GHATMALE P"/>
        <s v="ARPANA SUNIL ARADHYE"/>
        <s v="SHEKHAR RAMCHANDRA KOTI"/>
        <s v="NEEL DILIP VYAWAHARE"/>
        <s v="Mrs MEERA SURYAPRAKASH YADAV"/>
        <s v="JYOTI SWAPNIL DESHMANE"/>
        <s v="PRATAP SADASHIV PATIL"/>
        <s v="TANAJI ANANDRAO KHADE"/>
        <s v="Mr KHANDARE RAJENDRA JAYRAM"/>
        <s v="SACHIN SAHEBRAV SHINDE"/>
        <s v="ABEDHUSSEN MAHAMOOD TAMBOLI"/>
        <s v="KIRAN NAMDEO PHULE"/>
        <s v="HANAMANTH VISHNU KHOTH"/>
        <s v="LAXMI BABUGOUDA PATI"/>
        <s v="ARATI VIJAY JADHAV"/>
        <s v="CHIDAMBAR"/>
        <s v="Mrs SHIVALEELA SUBHASH JAVOOR"/>
        <m/>
      </sharedItems>
    </cacheField>
    <cacheField name="Customer VPA" numFmtId="0">
      <sharedItems containsBlank="1" count="500">
        <s v="gkakde9914-1@okhdfcbank"/>
        <s v="7798351065@ybl"/>
        <s v="yogesh.punde123-2@okicici"/>
        <s v="8262959056@jio"/>
        <s v="gaurav.niper2011@okhdfcbank"/>
        <s v="archanajawale9-1@okhdfcbank"/>
        <s v="stilekar3721@okicici"/>
        <s v="gaikwadrganesh@oksbi"/>
        <s v="diwate.ganesh@okicici"/>
        <s v="subembalgi@okaxis"/>
        <s v="kraj250299@okicici"/>
        <s v="9921299649@ybl"/>
        <s v="poojamanepr@okaxis"/>
        <s v="bnbidgar@okaxis"/>
        <s v="9944998644@ybl"/>
        <s v="9325167221@ybl"/>
        <s v="akshay.vaibhav54@ybl"/>
        <s v="devendraangir9-1@okaxis"/>
        <s v="surajkumarrrammalingam14@okaxis"/>
        <s v="dhanshreer17-1@oksbi"/>
        <s v="devmanesm4545-1@okicici"/>
        <s v="jpraju1301@ybl"/>
        <s v="abhishekbhorde@ybl"/>
        <s v="gitanjalikam04@okaxis"/>
        <s v="ghadgesarkar24867-3@okaxis"/>
        <s v="rajupawar7430@okicici"/>
        <s v="pratik.pandagale@ybl"/>
        <s v="9503226180@ybl"/>
        <s v="pawarbanil1962@okicici"/>
        <s v="aartisgore@ybl"/>
        <s v="9822882202@axl"/>
        <s v="9579814255@ybl"/>
        <s v="vikas2125@okicici"/>
        <s v="rushali.shahaji@ybl"/>
        <s v="rushalishahaji@ibl"/>
        <s v="lakhanpujari297@okicici"/>
        <s v="meterushali-1@okhdfcbank"/>
        <s v="iqabilkhans@okicici"/>
        <s v="licgujarathi-1@okicici"/>
        <s v="8982923893@ybl"/>
        <s v="nagesh.bhadole@okicici"/>
        <s v="pinehills2301@oksbi"/>
        <s v="natchhallani92@okicici"/>
        <s v="gaurishinde7555@okaxis"/>
        <s v="neel0660-2@okhdfcbank"/>
        <s v="dr.vidyapalve27@okaxis"/>
        <s v="khandesonali@ybl"/>
        <s v="varshasondur30869@okaxis"/>
        <s v="7558618275@axl"/>
        <s v="priyankadhebe5000@ybl"/>
        <s v="dilipdc2529@oksbi"/>
        <s v="shubhamvc1008-2@oksbi"/>
        <s v="patilsuhas1410-1@okhdfcbank"/>
        <s v="rutujakadam1408@okhdfcbank"/>
        <s v="ani.bjc-1@oksbi"/>
        <s v="9049284787@ybl"/>
        <s v="ashishpatil1814@ibl"/>
        <s v="ghorpadeharshvardhan@ybl"/>
        <s v="8329557265@paytm"/>
        <s v="dshital2488@oksbi"/>
        <s v="mrbalugade@ybl"/>
        <s v="bnpatiljan17@oksbi"/>
        <s v="rsrajeshsahani3@okaxis"/>
        <s v="ziyapatel2003@okhdfcbank"/>
        <s v="shirishkulkarni76-1@okicici"/>
        <s v="ajitkapase007@oksbi"/>
        <s v="aimulla04@ybl"/>
        <s v="rameshsuryawanshi0009@okicici"/>
        <s v="suni7760325111@axl"/>
        <s v="9021249302@axl"/>
        <s v="psavita146913@okicici"/>
        <s v="pradeepjagatap@okaxis"/>
        <s v="drssmahajan13@okhdfcbank"/>
        <s v="kajalkhot119@okicici"/>
        <s v="ajinkya.kurne1989@okicici"/>
        <s v="shahid.5999@waicici"/>
        <s v="8793536440@ybl"/>
        <s v="9028001425@apl"/>
        <s v="9503624465@ybl"/>
        <s v="samadhannandiwale-1@okicici"/>
        <s v="9850065879@ybl"/>
        <s v="gundwadetrishala@okhdfcbank"/>
        <s v="drsnehals28@okicici"/>
        <s v="skalagi@ybl"/>
        <s v="manepankaj955@ybl"/>
        <s v="katkarsujata902@oksbi"/>
        <s v="sunandapatil535@oksbi"/>
        <s v="komalmali232-1@okicici"/>
        <s v="yunusmujawarmistri@okicici"/>
        <s v="anantadvelhal@okaxis"/>
        <s v="madhaledipali2018@okhdfcbank"/>
        <s v="shivrajshinde939@okhdfcbank"/>
        <s v="8459454129@ybl"/>
        <s v="8208717259@axl"/>
        <s v="patilajit3752@okhdfcbank"/>
        <s v="meghagadve@okicici"/>
        <s v="kolivijay2412-3@okicici"/>
        <s v="swatiashtaputre30@okhdfcbank"/>
        <s v="daulatakiwate@okicici"/>
        <s v="nypawar10@okicici"/>
        <s v="pradnyashelar19@okicici"/>
        <s v="pawarakshay59-3@oksbi"/>
        <s v="suvrananavgan@ybl"/>
        <s v="laxmandurande@ybl"/>
        <s v="ashok.khatal25@okaxis"/>
        <s v="9960750900@paytm"/>
        <s v="8459827627@ybl"/>
        <s v="8308487924@ybl"/>
        <s v="8010262748@ybl"/>
        <s v="sanjayaware1970@oksbi"/>
        <s v="9763577767@ybl"/>
        <s v="8806874020@paytm"/>
        <s v="vinuthan1991@okicici"/>
        <s v="8459659148@ybl"/>
        <s v="9545849212@ibl"/>
        <s v="988132064@axl"/>
        <s v="ibhagyashree.p@okhdfcbank"/>
        <s v="sai.niles@ybl"/>
        <s v="8208104159@ibl"/>
        <s v="sanjay.karande2015@okaxis"/>
        <s v="amoldombale1990@axl"/>
        <s v="amoldombale1990@ybl"/>
        <s v="8605577342@ybl"/>
        <s v="9623731001@ybl"/>
        <s v="7030329581@ybl"/>
        <s v="seemajadhav111111@okaxis"/>
        <s v="8459450993@ibl"/>
        <s v="7057541999@ibl"/>
        <s v="suryakantpawar9161@okhdfcbank"/>
        <s v="9689888963@ybl"/>
        <s v="9284863603@ybl"/>
        <s v="manishakarche718-1@okicici"/>
        <s v="9922889500@ybl"/>
        <s v="9168323435@ybl"/>
        <s v="onkargaikwad196@okhdfcbank"/>
        <s v="8605087393@ybl"/>
        <s v="jkbhore67@okhdfcbank"/>
        <s v="9960528577@ybl"/>
        <s v="8983240771@ybl"/>
        <s v="9970525220@ybl"/>
        <s v="sushilashopee123@okhdfcbank"/>
        <s v="kaleananta2@ybl"/>
        <s v="7798140111@ybl"/>
        <s v="rssahani148@okaxis"/>
        <s v="harikeshc480@okaxis"/>
        <s v="8605240817@ybl"/>
        <s v="9730961490@ybl"/>
        <s v="ujaavchat@okicici"/>
        <s v="maralesunil@ybl"/>
        <s v="7770072818@ybl"/>
        <s v="8796567621@ybl"/>
        <s v="9561047658@ybl"/>
        <s v="sujatajamdar06@okicici"/>
        <s v="amolchavanpatil7182@okaxis"/>
        <s v="8275465137@axl"/>
        <s v="7038557117@axl"/>
        <s v="9730789127@ybl"/>
        <s v="7745808842@ybl"/>
        <s v="vitthalagawane1111@okhdfcbank"/>
        <s v="9657648659@ybl"/>
        <s v="8483869232@ybl"/>
        <s v="sureshjayakar@upi"/>
        <s v="jadhavswapna0512@okaxis"/>
        <s v="pratibhashingavi@okaxis"/>
        <s v="milindpote327@okaxis"/>
        <s v="ghodake.anjali@axl"/>
        <s v="9420431798@ibl"/>
        <s v="sangitapardhi518@oksbi"/>
        <s v="s16081991m@okaxis"/>
        <s v="sonali.taware@ybl"/>
        <s v="9923438368@ybl"/>
        <s v="jyotinijampurkar01@oksbi"/>
        <s v="9284845676@ybl"/>
        <s v="9370685176@paytm"/>
        <s v="bangarsagar2@axl"/>
        <s v="7020717235@ybl"/>
        <s v="supriyanale77-1@okaxis"/>
        <s v="dhanjiatole@ibl"/>
        <s v="shobha445@axl"/>
        <s v="kirankolekar8214@ybl"/>
        <s v="haribhauj5477@okicici"/>
        <s v="9011552645@ibl"/>
        <s v="nikamshankar158@okhdfcbank"/>
        <s v="apjagtap1226@okaxis"/>
        <s v="appasojadhav2017@okhdfcbank"/>
        <s v="maulimalshikare3618@okicici"/>
        <s v="9421064972@ybl"/>
        <s v="manishaphadtare78@oksbi"/>
        <s v="9011443411@ybl"/>
        <s v="9890371213@ybl"/>
        <s v="moreshpotdar@ibl"/>
        <s v="sunilshivrammemane-2@okhdfcbank"/>
        <s v="pachvn@okhdfcbank"/>
        <s v="omkarkardekar111-1@okicici"/>
        <s v="barawkarrajaram@okhdfcbank"/>
        <s v="rajeshshirke02@okicici"/>
        <s v="7887492897@ybl"/>
        <s v="preeti.sondur1992@okhdfcbank"/>
        <s v="vpbartakke@okicici"/>
        <s v="pathak2213@okicici"/>
        <s v="sunitaasalunkhe@okhdfcbank"/>
        <s v="jyoti5zite@okaxis"/>
        <s v="7798992156@ybl"/>
        <s v="9689899886@ybl"/>
        <s v="anand.toradmal@ybl"/>
        <s v="33015569@ybl"/>
        <s v="sonyasalve-1@okicici"/>
        <s v="sagarhega@ybl"/>
        <s v="santoshkadamm16@oksbi"/>
        <s v="9623010077@axl"/>
        <s v="8888878905@ybl"/>
        <s v="8975925100@ybl"/>
        <s v="9022562685@ybl"/>
        <s v="8459568987@axl"/>
        <s v="yashrajak262@okaxis"/>
        <s v="8237933877@axl"/>
        <s v="9730600095@ybl"/>
        <s v="sunandarugale@okaxis"/>
        <s v="sandhyanigade66@okaxis"/>
        <s v="9766325126@ybl"/>
        <s v="nikhildarade11@okicici"/>
        <s v="9623010077@ybl"/>
        <s v="manishasulshriram@okaxis"/>
        <s v="sonavne.pankaj@axl"/>
        <s v="ajayshinde4379-3@okhdfcbank"/>
        <s v="rsgaikwad91-1@okicici"/>
        <s v="budhawantbhaskar@ybl"/>
        <s v="shinderahul9631@axl"/>
        <s v="bablu2314@ybl"/>
        <s v="swayamchatur@axl"/>
        <s v="dineshsarode05@okhdfcbank"/>
        <s v="7588506615@ybl"/>
        <s v="chaitaligadhve1403@ybl"/>
        <s v="9822166964@paytm"/>
        <s v="9921339916@axl"/>
        <s v="raksha.gound.3-1@okhdfcbank"/>
        <s v="7507982101@axl"/>
        <s v="8180081076@axl"/>
        <s v="nkumarshinde32@okhdfcbank"/>
        <s v="8530630927@ybl"/>
        <s v="9322864549@ybl"/>
        <s v="7218620153@axl"/>
        <s v="vaishali.gardi5882-1@okicici"/>
        <s v="9373352220@paytm"/>
        <s v="shaikhhamid440@ybl"/>
        <s v="7972060433@paytm"/>
        <s v="anukharat.2003@okicici"/>
        <s v="ingalepradip4@ybl"/>
        <s v="8208597076@ybl"/>
        <s v="9096498240@axl"/>
        <s v="7276677227rg@ybl"/>
        <s v="7709899436@ybl"/>
        <s v="9604715204@axl"/>
        <s v="pratik.gholap9099@ybl"/>
        <s v="anilmadhukarkhaire@oksbi"/>
        <s v="7410120098@ybl"/>
        <s v="9657230471@axl"/>
        <s v="7841027794@ybl"/>
        <s v="bhagyaindi29@okicici"/>
        <s v="7218464731@ybl"/>
        <s v="sgrugale1@okicici"/>
        <s v="8208062725@axl"/>
        <s v="9763489005572@paytm"/>
        <s v="9284345291@ibl"/>
        <s v="8530961545@axl"/>
        <s v="vilasghorpade462@okicici"/>
        <s v="7066280254@ybl"/>
        <s v="pranalilawanghare55@okicici"/>
        <s v="p.b.jadhav2876@okicici"/>
        <s v="nish.jadhav@oksbi"/>
        <s v="kishoribarge@okicici"/>
        <s v="9960351912@ybl"/>
        <s v="vinod.p.karande-1@okhdfcbank"/>
        <s v="vijaysapkal2311@ybl"/>
        <s v="geeta.v.shinde19-1@okaxis"/>
        <s v="pratik.d2@ybl"/>
        <s v="vinayak.mane1959@okaxis"/>
        <s v="7774051795@ybl"/>
        <s v="tupeanuja@ybl"/>
        <s v="prashantdhawale0077@okhdfcbank"/>
        <s v="nilesh1988sasane@okaxis"/>
        <s v="pushparayka19@okaxis"/>
        <s v="chefskitchenchinchwad-1@okaxis"/>
        <s v="kudalepriyanka200@oksbi"/>
        <s v="badadalsunita-1@okicici"/>
        <s v="8767541442@ybl"/>
        <s v="9881584464@ybl"/>
        <s v="9922682116@axl"/>
        <s v="7822823100@ybl"/>
        <s v="dryogeshjaiswal@ybl"/>
        <s v="megha.dhane3007-1@okicici"/>
        <s v="sagarkhandzode666@oksbi"/>
        <s v="7057328269@ybl"/>
        <s v="9423933919@ybl"/>
        <s v="pratiksha.sapkal.30122001@okicici"/>
        <s v="rrsapkal25-1@okaxis"/>
        <s v="8999734875@ybl"/>
        <s v="gitanjaligosavi@ybl"/>
        <s v="9096144125@axl"/>
        <s v="supriya.awate@ybl"/>
        <s v="9766767531@ybl"/>
        <s v="sushantbhosale0841-1@okicici"/>
        <s v="9603006200@ybl"/>
        <s v="rahulsatkar1212@okaxis"/>
        <s v="9782414040@ybl"/>
        <s v="9975433360@ybl"/>
        <s v="nisharansing32@okhdfcbank"/>
        <s v="9096240606@ybl"/>
        <s v="shelkeviraj10@ybl"/>
        <s v="9881455466@ybl"/>
        <s v="9881412566@ybl"/>
        <s v="bhavikpawar061194@okhdfcbank"/>
        <s v="jnilesh3892-1@okaxis"/>
        <s v="vijaythorat2686@ybl"/>
        <s v="9923398678@ibl"/>
        <s v="13996325y@oksbi"/>
        <s v="prajaktakale79@oksbi"/>
        <s v="9923172007@ybl"/>
        <s v="nirajgaikwad2837@okhdfcbank"/>
        <s v="aditiaryanchimama-2@oksbi"/>
        <s v="9403348444@ybl"/>
        <s v="sp571027@okhdfcbank"/>
        <s v="9850837370@ybl"/>
        <s v="rs0968098@okhdfcbank"/>
        <s v="vaishnavkumbhar33@oksbi"/>
        <s v="9922221613@ybl"/>
        <s v="7558783858@upi"/>
        <s v="arekar9822069141@okicici"/>
        <s v="9762013344@ybl"/>
        <s v="9822288891@ybl"/>
        <s v="hagavanemadhavi@okaxis"/>
        <s v="surekhamali32@oksbi"/>
        <s v="bhondgedadaso@oksbi"/>
        <s v="priyadarshinij83@okaxis"/>
        <s v="priya.ranvare@oksbi"/>
        <s v="as8712828-1@okicici"/>
        <s v="7744949711@ibl"/>
        <s v="kumbhar.mahesh301@ybl"/>
        <s v="9975395408@ibl"/>
        <s v="8888683174@ybl"/>
        <s v="8390688810@ybl"/>
        <s v="9665651518@ybl"/>
        <s v="9765109559@ybl"/>
        <s v="8010552127@ybl"/>
        <s v="9011858123@ybl"/>
        <s v="shaikhaltaf3286@okicici"/>
        <s v="smyekale2105@okhdfcbank"/>
        <s v="9653179027@ybl"/>
        <s v="rohini.readme@okicici"/>
        <s v="amitkumbhar6063@ybl"/>
        <s v="9881601412@axl"/>
        <s v="vishwanath.r20@ybl"/>
        <s v="bhandarepal@okaxis"/>
        <s v="mssalunkhe97@oksbi"/>
        <s v="bk0290675@okaxis"/>
        <s v="bk0290675@okicici"/>
        <s v="sonalishewale2022@okicici"/>
        <s v="jpoonam011@okhdfcbank"/>
        <s v="smitakoli92-1@okaxis"/>
        <s v="patilsanjay9876@oksbi"/>
        <s v="9890818438@ybl"/>
        <s v="chhaya.zagade@okhdfcbank"/>
        <s v="poojakhot8383@oksbi"/>
        <s v="aryaa0707@okicici"/>
        <s v="8459317050@paytm"/>
        <s v="vishwavajraayurved@oksbi"/>
        <s v="8888051982@ybl"/>
        <s v="yogitagadade823@okaxis"/>
        <s v="7972744899@ybl"/>
        <s v="9552902579@ybl"/>
        <s v="karishmaghogare17@okicici"/>
        <s v="9822806675@ybl"/>
        <s v="prakashshrikant2@ybl"/>
        <s v="tejasvini.bansode12@okhdfcbank"/>
        <s v="pooja.suryawanshi1991@okaxis"/>
        <s v="abdeshmukh2609@ybl"/>
        <s v="sultan.tamboli000@ybl"/>
        <s v="pradipgaikwad.1969@okaxis"/>
        <s v="itsmepravin007@axl"/>
        <s v="9823941052@ybl"/>
        <s v="9561289827@ybl"/>
        <s v="appasahebsargar@ybl"/>
        <s v="9823160354@ybl"/>
        <s v="9665000339@ybl"/>
        <s v="9552432468@axl"/>
        <s v="9604847866@axl"/>
        <s v="alishikalgar18@okicici"/>
        <s v="vitthalpatil1952@okicici"/>
        <s v="nileshdhavale317@ybl"/>
        <s v="9604847866@ybl"/>
        <s v="9511861339@ybl"/>
        <s v="chavanatul898@okicici"/>
        <s v="7038586374@ibl"/>
        <s v="9657324413@ybl"/>
        <s v="9730525695@axl"/>
        <s v="bhujbalvasanti@okicici"/>
        <s v="rajesh.hinvase-1@okicici"/>
        <s v="triveni.hinvase@okicici"/>
        <s v="ganesh1rajguru@okhdfcbank"/>
        <s v="sagaronlyforu@okhdfcbank"/>
        <s v="9421904727@ybl"/>
        <s v="7588032280@ybl"/>
        <s v="7720061570@ybl"/>
        <s v="sagarchoudhar1@ybl"/>
        <s v="navyaagaurkar@okhdfcbank"/>
        <s v="8263855147@ibl"/>
        <s v="8806051005@axl"/>
        <s v="pratik.shinde2121@ybl"/>
        <s v="sayalidhale5@okaxis"/>
        <s v="7237910918@ybl"/>
        <s v="jaydarade5455@okaxis"/>
        <s v="sandipchavan071-2@okaxis"/>
        <s v="708345106@ibl"/>
        <s v="nikamaniket280@okhdfcbank"/>
        <s v="8669375649@ibl"/>
        <s v="dronzer12@okaxis"/>
        <s v="harshad.pandhare@axl"/>
        <s v="ramrajsahu34@ybl"/>
        <s v="9823507217@ybl"/>
        <s v="9021126524@paytm"/>
        <s v="ajitwadekar18@okicici"/>
        <s v="8149117037@ybl"/>
        <s v="8669183862@ibl"/>
        <s v="aranabhijeet@okhdfcbank"/>
        <s v="vijaysatpute78@okicici"/>
        <s v="sujaymore70@okhdfcbank"/>
        <s v="ram9mabdale2@ybl"/>
        <s v="sandeepghag91@okicici"/>
        <s v="8793579859@ybl"/>
        <s v="swatipk77@okhdfcbank"/>
        <s v="salma.shaikh86@ybl"/>
        <s v="8149631065@ybl"/>
        <s v="priyankabenuskar@ybl"/>
        <s v="raut.meena1@ybl"/>
        <s v="maheshrudhvi-1@okhdfcbank"/>
        <s v="ratnamala.lonkar@oksbi"/>
        <s v="hasmeetpunjabi@ybl"/>
        <s v="9975996285@ybl"/>
        <s v="8275452633@axl"/>
        <s v="9420811772@ibl"/>
        <s v="7741007007@paytm"/>
        <s v="s76668@ybl"/>
        <s v="khemnarsaish17@okaxis"/>
        <s v="8275391322@ybl"/>
        <s v="gundmadam@okhdfcbank"/>
        <s v="9403773054@ybl"/>
        <s v="supriyap1218-1@okaxis"/>
        <s v="vinayaksalunkhe83@oksbi"/>
        <s v="9730122279@ybl"/>
        <s v="sanketrajmane1231@okaxis"/>
        <s v="kiranladkundal-2@okaxis"/>
        <s v="9561170947@ybl"/>
        <s v="9637267104@ibl"/>
        <s v="9881249141@ybl"/>
        <s v="9890465197@axl"/>
        <s v="raghavmedicure@okicici"/>
        <s v="atuljare123@axl"/>
        <s v="bansodesherly29@okaxis"/>
        <s v="amolchoudhary900@okaxis"/>
        <s v="7028286062@ybl"/>
        <s v="shreyash.kudale-1@okhdfcbank"/>
        <s v="kshirsagarruchita@okaxis"/>
        <s v="sagarpatil489@ybl"/>
        <s v="2826052008@ybl"/>
        <s v="9850024550@ybl"/>
        <s v="9595943522@ybl"/>
        <s v="sangamjadhav2121@okhdfcbank"/>
        <s v="9822119743@ybl"/>
        <s v="shubhamkadaskar@ybl"/>
        <s v="276manishampatil@okicici"/>
        <s v="7972810126@ybl"/>
        <s v="atulvpawar25-1@oksbi"/>
        <s v="surakshagade21@oksbi"/>
        <s v="8551984455@ybl"/>
        <s v="ombankar29@oksbi"/>
        <s v="pankaj22chikhale@oksbi"/>
        <s v="8421219717@ybl"/>
        <s v="hiaratichavan@okaxis"/>
        <s v="9921000978@ybl"/>
        <s v="ashlesha.kadam@oksbi"/>
        <s v="8308099325@ybl"/>
        <s v="sowmya.89-1@okhdfcbank"/>
        <s v="pranitighatmale@okaxis"/>
        <s v="7020083152@ybl"/>
        <s v="kotisr@oksbi"/>
        <s v="9527299295@ybl"/>
        <s v="meera13011982@okaxis"/>
        <s v="9890910067@ybl"/>
        <s v="9130007721@ybl"/>
        <s v="9594987339@axisb"/>
        <s v="9423328718@ybl"/>
        <s v="992259765@ybl"/>
        <s v="abedhussen2@ybl"/>
        <s v="kiranphule2019-1@okhdfcbank"/>
        <s v="8197326194@axl"/>
        <s v="9591167445@ybl"/>
        <s v="6362905954@ibl"/>
        <s v="chidambarjoshi79@ibl"/>
        <s v="8971551560@ybl"/>
        <m/>
      </sharedItems>
    </cacheField>
    <cacheField name="Merchant VPA" numFmtId="0">
      <sharedItems containsBlank="1" count="72">
        <s v="pinelabspos.STQ965018@icici"/>
        <s v="pinelabspos.STQ965019@icici"/>
        <s v="pinelabspos.STQ965013@icici"/>
        <s v="pinelabspos.STQ965002@icici"/>
        <s v="pinelabspos.STQ965014@icici"/>
        <s v="pinelabspos.STQ965050@icici"/>
        <s v="pinelabspos.STQ958694@icici"/>
        <s v="pinelabspos.STQ966960@icici"/>
        <s v="pinelabspos.STQ958700@icici"/>
        <s v="pinelabspos.STQ965004@icici"/>
        <s v="pinelabspos.STQ965007@icici"/>
        <s v="pinelabspos.STQ965011@icici"/>
        <s v="pinelabspos.STQ965006@icici"/>
        <s v="pinelabspos.STQ965005@icici"/>
        <s v="pinelabspos.STQ965001@icici"/>
        <s v="pinelabspos.STQ964239@icici"/>
        <s v="pinelabspos.STQ965000@icici"/>
        <s v="pinelabspos.STQ964993@icici"/>
        <s v="pinelabspos.STQ964999@icici"/>
        <s v="pinelabspos.STQ964987@icici"/>
        <s v="pinelabspos.STQ964995@icici"/>
        <s v="pinelabspos.STQ964997@icici"/>
        <s v="pinelabspos.STQ964988@icici"/>
        <s v="pinelabspos.STQ964994@icici"/>
        <s v="pinelabspos.STQ964984@icici"/>
        <s v="pinelabspos.STQ964992@icici"/>
        <s v="pinelabspos.STQ964170@icici"/>
        <s v="pinelabspos.STQ964171@icici"/>
        <s v="pinelabspos.STQ964200@icici"/>
        <s v="pinelabspos.STQ964975@icici"/>
        <s v="pinelabspos.STQ964977@icici"/>
        <s v="pinelabspos.STQ964979@icici"/>
        <s v="pinelabspos.STQ964974@icici"/>
        <s v="pinelabspos.STQ964980@icici"/>
        <s v="pinelabspos.STQ964982@icici"/>
        <s v="pinelabspos.STQ964251@icici"/>
        <s v="pinelabspos.STQ964983@icici"/>
        <s v="pinelabspos.STQ964249@icici"/>
        <s v="pinelabspos.STQ965040@icici"/>
        <s v="pinelabspos.STQ965042@icici"/>
        <s v="pinelabspos.STQ964248@icici"/>
        <s v="pinelabspos.STQ965037@icici"/>
        <s v="pinelabspos.STQ964981@icici"/>
        <s v="pinelabspos.STQ964258@icici"/>
        <s v="pinelabspos.STQ964259@icici"/>
        <s v="pinelabspos.STQ964260@icici"/>
        <s v="pinelabspos.STQ870204@icici"/>
        <s v="pinelabspos.STQ964263@icici"/>
        <s v="pinelabspos.STQ964985@icici"/>
        <s v="pinelabspos.STQ964261@icici"/>
        <s v="pinelabspos.STQ964262@icici"/>
        <s v="pinelabspos.STQ964169@icici"/>
        <s v="pinelabspos.STQ962163@icici"/>
        <s v="pinelabspos.STQ962157@icici"/>
        <s v="pinelabspos.STQ970684@icici"/>
        <s v="pinelabspos.STQ964202@icici"/>
        <s v="pinelabspos.STQ965021@icici"/>
        <s v="pinelabspos.STQ964972@icici"/>
        <s v="pinelabspos.STQ965038@icici"/>
        <s v="pinelabspos.STQ965044@icici"/>
        <s v="pinelabspos.STQ968111@icici"/>
        <s v="pinelabspos.STQ968113@icici"/>
        <s v="pinelabspos.STQ964252@icici"/>
        <s v="pinelabspos.STQ965025@icici"/>
        <s v="pinelabspos.STQ870212@icici"/>
        <s v="pinelabspos.STQ968112@icici"/>
        <s v="pinelabspos.STQ870206@icici"/>
        <s v="pinelabspos.STQ964172@icici"/>
        <s v="pinelabspos.STQ970685@icici"/>
        <s v="pinelabspos.STQ970683@icici"/>
        <s v="pinelabspos.STQ865501@icici"/>
        <m/>
      </sharedItems>
    </cacheField>
    <cacheField name="Merchant City" numFmtId="0">
      <sharedItems containsBlank="1" count="11">
        <s v="PUNE"/>
        <s v="NOIDA"/>
        <s v="SANGLI"/>
        <s v="KOLHAPUR"/>
        <s v="BARAMATI"/>
        <s v="SATARA"/>
        <s v="AKLUJ"/>
        <s v="NASIK"/>
        <s v="SANGAMNER"/>
        <s v="BELGAUM"/>
        <m/>
      </sharedItems>
    </cacheField>
    <cacheField name="Merchant Txn PAN" numFmtId="0">
      <sharedItems containsNonDate="0" containsString="0" containsBlank="1" count="1">
        <m/>
      </sharedItems>
    </cacheField>
    <cacheField name="Debit Account No." numFmtId="0">
      <sharedItems containsNonDate="0" containsString="0" containsBlank="1" count="1">
        <m/>
      </sharedItems>
    </cacheField>
    <cacheField name="Merchant Account No." numFmtId="0">
      <sharedItems containsString="0" containsBlank="1" containsNumber="1" containsInteger="1" minValue="1111111111" maxValue="2705019138" count="3">
        <n v="2705019138"/>
        <n v="1111111111"/>
        <m/>
      </sharedItems>
    </cacheField>
    <cacheField name="NPCI Merchant PAN" numFmtId="0">
      <sharedItems containsNonDate="0" containsString="0" containsBlank="1" count="1">
        <m/>
      </sharedItems>
    </cacheField>
    <cacheField name="IFSC Code" numFmtId="0">
      <sharedItems containsBlank="1" count="3">
        <s v="ICIC0000027"/>
        <s v="TEST0000001"/>
        <m/>
      </sharedItems>
    </cacheField>
    <cacheField name="Provider Id" numFmtId="0">
      <sharedItems containsNonDate="0" containsString="0" containsBlank="1" count="1">
        <m/>
      </sharedItems>
    </cacheField>
    <cacheField name="RRN" numFmtId="0">
      <sharedItems containsString="0" containsBlank="1" containsNumber="1" containsInteger="1" minValue="236200044063" maxValue="272861645270" count="553">
        <n v="236227672775"/>
        <n v="236268651455"/>
        <n v="236277185992"/>
        <n v="236212383824"/>
        <n v="236211800675"/>
        <n v="236224763501"/>
        <n v="236225937297"/>
        <n v="236296792586"/>
        <n v="236295155791"/>
        <n v="236250191297"/>
        <n v="236216542502"/>
        <n v="236212989875"/>
        <n v="236223937391"/>
        <n v="236220103346"/>
        <n v="236222031852"/>
        <n v="236229806729"/>
        <n v="236245788610"/>
        <n v="236275094420"/>
        <n v="236224702017"/>
        <n v="236225305515"/>
        <n v="236299116004"/>
        <n v="236299698163"/>
        <n v="236271206511"/>
        <n v="236247908731"/>
        <n v="236262953681"/>
        <n v="236221238149"/>
        <n v="236299501350"/>
        <n v="236281199016"/>
        <n v="236211424186"/>
        <n v="236210572937"/>
        <n v="236238188122"/>
        <n v="236265451545"/>
        <n v="236297542732"/>
        <n v="236278636523"/>
        <n v="236286688296"/>
        <n v="236234723702"/>
        <n v="236239012799"/>
        <n v="236232191247"/>
        <n v="236231370422"/>
        <n v="236205998660"/>
        <n v="236292503537"/>
        <n v="236292912390"/>
        <n v="236228408269"/>
        <n v="236200264977"/>
        <n v="236240281670"/>
        <n v="236222690066"/>
        <n v="236234446362"/>
        <n v="236227315192"/>
        <n v="236250605189"/>
        <n v="236223069741"/>
        <n v="236291278892"/>
        <n v="236256711508"/>
        <n v="236202152840"/>
        <n v="236289221731"/>
        <n v="236289260295"/>
        <n v="236228633711"/>
        <n v="236236054288"/>
        <n v="236201986846"/>
        <n v="236214759695"/>
        <n v="236201297328"/>
        <n v="236228934109"/>
        <n v="236266148991"/>
        <n v="236232339231"/>
        <n v="236293179715"/>
        <n v="236216491039"/>
        <n v="236294926981"/>
        <n v="236227069675"/>
        <n v="236221976838"/>
        <n v="236255484882"/>
        <n v="236201154838"/>
        <n v="236240144815"/>
        <n v="236226287273"/>
        <n v="236292247349"/>
        <n v="236268479370"/>
        <n v="236236398580"/>
        <n v="236212530958"/>
        <n v="236234514679"/>
        <n v="236240503211"/>
        <n v="236277202582"/>
        <n v="236215983360"/>
        <n v="236232940729"/>
        <n v="236250047638"/>
        <n v="236215981789"/>
        <n v="236274820493"/>
        <n v="236273883765"/>
        <n v="236247100991"/>
        <n v="236217104203"/>
        <n v="236223251328"/>
        <n v="236278783760"/>
        <n v="236251284739"/>
        <n v="236257374112"/>
        <n v="236288491445"/>
        <n v="236294359974"/>
        <n v="236258496561"/>
        <n v="236276895646"/>
        <n v="236219010539"/>
        <n v="236225540965"/>
        <n v="236226722408"/>
        <n v="236243016720"/>
        <n v="236254466296"/>
        <n v="236229351666"/>
        <n v="236211185978"/>
        <n v="236224487858"/>
        <n v="236229854819"/>
        <n v="236200787438"/>
        <n v="236298384904"/>
        <n v="236249389143"/>
        <n v="236288993569"/>
        <n v="236286153994"/>
        <n v="236202228942"/>
        <n v="236254890035"/>
        <n v="236214969122"/>
        <n v="236233258132"/>
        <n v="236244765603"/>
        <n v="236259237642"/>
        <n v="236274943947"/>
        <n v="236290441322"/>
        <n v="236239429871"/>
        <n v="272836587783"/>
        <n v="236230898508"/>
        <n v="236215478185"/>
        <n v="236265784135"/>
        <n v="236285920355"/>
        <n v="236231793806"/>
        <n v="236238021466"/>
        <n v="236267069464"/>
        <n v="236222891217"/>
        <n v="236242807872"/>
        <n v="236270162719"/>
        <n v="236271524737"/>
        <n v="236287432076"/>
        <n v="236238032648"/>
        <n v="236224779772"/>
        <n v="236280371127"/>
        <n v="236244212264"/>
        <n v="236252785825"/>
        <n v="236232630706"/>
        <n v="236238951918"/>
        <n v="236290897511"/>
        <n v="236296204750"/>
        <n v="236264025843"/>
        <n v="236256300716"/>
        <n v="236225006390"/>
        <n v="236231422943"/>
        <n v="236231264148"/>
        <n v="236254901694"/>
        <n v="236256354872"/>
        <n v="236203978803"/>
        <n v="236291782370"/>
        <n v="236226671005"/>
        <n v="236202264455"/>
        <n v="236293041787"/>
        <n v="236225065068"/>
        <n v="236225322260"/>
        <n v="236211201424"/>
        <n v="236201081043"/>
        <n v="236270490444"/>
        <n v="236292416065"/>
        <n v="236210538147"/>
        <n v="236235943504"/>
        <n v="236282201324"/>
        <n v="236225893158"/>
        <n v="236287703343"/>
        <n v="236224782461"/>
        <n v="236213550156"/>
        <n v="236255048040"/>
        <n v="236256565299"/>
        <n v="236226514058"/>
        <n v="236269600065"/>
        <n v="236247835506"/>
        <n v="236228281766"/>
        <n v="236225251436"/>
        <n v="236286179710"/>
        <n v="236220077891"/>
        <n v="236236620715"/>
        <n v="236211097522"/>
        <n v="236211908843"/>
        <n v="236216471867"/>
        <n v="236216788315"/>
        <n v="236217381081"/>
        <n v="236217955853"/>
        <n v="236225491699"/>
        <n v="236295349090"/>
        <n v="236221674935"/>
        <n v="236236887106"/>
        <n v="236266583180"/>
        <n v="236293317463"/>
        <n v="236219579780"/>
        <n v="236296451769"/>
        <n v="236261257416"/>
        <n v="236271646519"/>
        <n v="236248717984"/>
        <n v="236296713165"/>
        <n v="236248373247"/>
        <n v="236214006399"/>
        <n v="236293671161"/>
        <n v="236251277325"/>
        <n v="236253783696"/>
        <n v="236275091425"/>
        <n v="236201790079"/>
        <n v="236233336342"/>
        <n v="236215429046"/>
        <n v="236251804995"/>
        <n v="236254751860"/>
        <n v="236227405389"/>
        <n v="236279192439"/>
        <n v="236292545262"/>
        <n v="236296007466"/>
        <n v="236200915964"/>
        <n v="236286187967"/>
        <n v="236204790961"/>
        <n v="236280636760"/>
        <n v="236231430476"/>
        <n v="236233043191"/>
        <n v="236228510915"/>
        <n v="236224392675"/>
        <n v="236296383383"/>
        <n v="236229796786"/>
        <n v="236221825722"/>
        <n v="236231999517"/>
        <n v="236272094729"/>
        <n v="236269203160"/>
        <n v="236235824671"/>
        <n v="236214701319"/>
        <n v="236280604550"/>
        <n v="236239465714"/>
        <n v="236235631940"/>
        <n v="236249483524"/>
        <n v="236225205662"/>
        <n v="236225716647"/>
        <n v="236288197031"/>
        <n v="236200729652"/>
        <n v="236266894065"/>
        <n v="236227775874"/>
        <n v="236215112345"/>
        <n v="236203016638"/>
        <n v="236214985015"/>
        <n v="236252608592"/>
        <n v="236262422924"/>
        <n v="236221336929"/>
        <n v="236218494069"/>
        <n v="236272135472"/>
        <n v="236241801822"/>
        <n v="236293371922"/>
        <n v="236223671160"/>
        <n v="236275915268"/>
        <n v="236228305316"/>
        <n v="236230186008"/>
        <n v="236236459042"/>
        <n v="236212917667"/>
        <n v="236210652798"/>
        <n v="236288118789"/>
        <n v="236224752800"/>
        <n v="236224762429"/>
        <n v="236232706948"/>
        <n v="236278780959"/>
        <n v="236217312994"/>
        <n v="236212267793"/>
        <n v="236224118984"/>
        <n v="236271146462"/>
        <n v="236259338400"/>
        <n v="236228749577"/>
        <n v="236228945715"/>
        <n v="236229811180"/>
        <n v="236264405383"/>
        <n v="236271094690"/>
        <n v="236248880788"/>
        <n v="236206336335"/>
        <n v="236233709955"/>
        <n v="236265776001"/>
        <n v="236241014865"/>
        <n v="236202727288"/>
        <n v="236296946487"/>
        <n v="236283966078"/>
        <n v="236208034355"/>
        <n v="236295873004"/>
        <n v="236291238463"/>
        <n v="236222330815"/>
        <n v="236288857729"/>
        <n v="236288864922"/>
        <n v="236280280865"/>
        <n v="236249780013"/>
        <n v="236227173120"/>
        <n v="236204992270"/>
        <n v="236246252174"/>
        <n v="236263392546"/>
        <n v="236238754391"/>
        <n v="272804055686"/>
        <n v="236286690929"/>
        <n v="236227325648"/>
        <n v="236232695283"/>
        <n v="236239297318"/>
        <n v="236206808292"/>
        <n v="236238605669"/>
        <n v="236298364609"/>
        <n v="236276990083"/>
        <n v="236263950370"/>
        <n v="236229162846"/>
        <n v="236262222403"/>
        <n v="236200932207"/>
        <n v="236214334803"/>
        <n v="236233855247"/>
        <n v="236221949293"/>
        <n v="236214447646"/>
        <n v="236218012313"/>
        <n v="236225690351"/>
        <n v="236218084351"/>
        <n v="236220564241"/>
        <n v="236223469307"/>
        <n v="236223478799"/>
        <n v="236299542540"/>
        <n v="236255883847"/>
        <n v="236236955167"/>
        <n v="236266364566"/>
        <n v="236228521617"/>
        <n v="236270756795"/>
        <n v="236282535748"/>
        <n v="236276187185"/>
        <n v="236293308634"/>
        <n v="236283401224"/>
        <n v="236289201416"/>
        <n v="236207285819"/>
        <n v="236219128044"/>
        <n v="236234897341"/>
        <n v="236258814077"/>
        <n v="236287727780"/>
        <n v="236248440006"/>
        <n v="236262854601"/>
        <n v="236270272610"/>
        <n v="236270208143"/>
        <n v="236235666782"/>
        <n v="236225273047"/>
        <n v="236270624543"/>
        <n v="236231495673"/>
        <n v="236200102479"/>
        <n v="236225682846"/>
        <n v="236284653256"/>
        <n v="236297813361"/>
        <n v="236214853444"/>
        <n v="236229854586"/>
        <n v="236249640441"/>
        <n v="236263237462"/>
        <n v="236231640499"/>
        <n v="236221869242"/>
        <n v="236214400581"/>
        <n v="236263838069"/>
        <n v="236292692832"/>
        <n v="236295928095"/>
        <n v="236204239756"/>
        <n v="236226910199"/>
        <n v="236295934045"/>
        <n v="236292494370"/>
        <n v="236229596503"/>
        <n v="236291323909"/>
        <n v="236233009476"/>
        <n v="236200846037"/>
        <n v="236266193543"/>
        <n v="236278806842"/>
        <n v="236213666425"/>
        <n v="236243382424"/>
        <n v="236213495760"/>
        <n v="236203687156"/>
        <n v="236227695709"/>
        <n v="236292391930"/>
        <n v="236294057682"/>
        <n v="236221908936"/>
        <n v="236200361678"/>
        <n v="236281089873"/>
        <n v="236294052149"/>
        <n v="236283389000"/>
        <n v="236215856368"/>
        <n v="236212685322"/>
        <n v="236255844158"/>
        <n v="236297366823"/>
        <n v="236235976062"/>
        <n v="236272364151"/>
        <n v="236269306872"/>
        <n v="236240693965"/>
        <n v="236273793413"/>
        <n v="236276201916"/>
        <n v="272837790451"/>
        <n v="236229813991"/>
        <n v="236230704441"/>
        <n v="236282096095"/>
        <n v="236221362564"/>
        <n v="236258278019"/>
        <n v="236241268566"/>
        <n v="236227167446"/>
        <n v="236200364081"/>
        <n v="236222415906"/>
        <n v="236224187757"/>
        <n v="236217901642"/>
        <n v="236252695027"/>
        <n v="236292493955"/>
        <n v="236226027706"/>
        <n v="236222233717"/>
        <n v="236225088452"/>
        <n v="236200044063"/>
        <n v="236204360502"/>
        <n v="236226145487"/>
        <n v="236292854075"/>
        <n v="236209698619"/>
        <n v="272861645270"/>
        <n v="236289195904"/>
        <n v="236269948595"/>
        <n v="236218998242"/>
        <n v="236213711224"/>
        <n v="236288457032"/>
        <n v="236244202549"/>
        <n v="236257619061"/>
        <n v="236297793042"/>
        <n v="236232608665"/>
        <n v="236217444621"/>
        <n v="236203679564"/>
        <n v="236261445759"/>
        <n v="236218066783"/>
        <n v="236281766858"/>
        <n v="236218133392"/>
        <n v="236219097359"/>
        <n v="236219589715"/>
        <n v="236270372352"/>
        <n v="236288625729"/>
        <n v="236260534425"/>
        <n v="236288910857"/>
        <n v="236276815057"/>
        <n v="236272486225"/>
        <n v="236207597802"/>
        <n v="236214005067"/>
        <n v="236296655092"/>
        <n v="236208461547"/>
        <n v="236229586648"/>
        <n v="236262443651"/>
        <n v="236293441411"/>
        <n v="236273884060"/>
        <n v="236235455356"/>
        <n v="236241385714"/>
        <n v="236236506128"/>
        <n v="236208606318"/>
        <n v="236226218169"/>
        <n v="236226215714"/>
        <n v="236211892179"/>
        <n v="236207450171"/>
        <n v="236228834232"/>
        <n v="236217587480"/>
        <n v="236228779439"/>
        <n v="236241328132"/>
        <n v="236292805900"/>
        <n v="236228609209"/>
        <n v="236221314858"/>
        <n v="236220817290"/>
        <n v="236226922178"/>
        <n v="236227556493"/>
        <n v="236225174323"/>
        <n v="236249719499"/>
        <n v="236235142362"/>
        <n v="236281789712"/>
        <n v="236228458310"/>
        <n v="236217559599"/>
        <n v="236263165568"/>
        <n v="236231853043"/>
        <n v="272843915317"/>
        <n v="236264997326"/>
        <n v="236239541422"/>
        <n v="236204591395"/>
        <n v="236233006504"/>
        <n v="236222833994"/>
        <n v="236258127562"/>
        <n v="236205503631"/>
        <n v="236225448677"/>
        <n v="236233317663"/>
        <n v="236219699636"/>
        <n v="236256501682"/>
        <n v="236298701456"/>
        <n v="236227711147"/>
        <n v="236295301469"/>
        <n v="236259303977"/>
        <n v="236295695640"/>
        <n v="236254815318"/>
        <n v="236217502998"/>
        <n v="236206118303"/>
        <n v="236233318689"/>
        <n v="236299835073"/>
        <n v="236231448628"/>
        <n v="236278415096"/>
        <n v="236289905731"/>
        <n v="236292790149"/>
        <n v="272842559025"/>
        <n v="236250527568"/>
        <n v="236225490851"/>
        <n v="236218325501"/>
        <n v="236234558818"/>
        <n v="236226267001"/>
        <n v="236295918838"/>
        <n v="236214343529"/>
        <n v="236299738764"/>
        <n v="236214644225"/>
        <n v="236215129191"/>
        <n v="236293106004"/>
        <n v="236224005425"/>
        <n v="236250170207"/>
        <n v="236251353392"/>
        <n v="236210406766"/>
        <n v="236228776151"/>
        <n v="236263295317"/>
        <n v="236284715165"/>
        <n v="236212063706"/>
        <n v="236217562421"/>
        <n v="236295150842"/>
        <n v="236276077464"/>
        <n v="236223335654"/>
        <n v="236219900522"/>
        <n v="236256652461"/>
        <n v="236266182373"/>
        <n v="236246075550"/>
        <n v="236248034798"/>
        <n v="236214643667"/>
        <n v="236221855169"/>
        <n v="236268872149"/>
        <n v="236213758462"/>
        <n v="236278694645"/>
        <n v="236212246775"/>
        <n v="236296146133"/>
        <n v="236298411360"/>
        <n v="236208131478"/>
        <n v="236290057233"/>
        <n v="236290101842"/>
        <n v="236288906155"/>
        <n v="236213806350"/>
        <n v="236226601094"/>
        <n v="236294902441"/>
        <n v="236292008529"/>
        <n v="236283476894"/>
        <n v="236231115573"/>
        <n v="236228104328"/>
        <n v="236292467477"/>
        <n v="236294769797"/>
        <n v="236277604325"/>
        <n v="236214129238"/>
        <n v="236211791990"/>
        <n v="236264754744"/>
        <n v="236200653624"/>
        <n v="236218345593"/>
        <n v="236211384696"/>
        <n v="236232237866"/>
        <n v="236272333013"/>
        <n v="236223035930"/>
        <n v="236231073660"/>
        <n v="236273076921"/>
        <n v="236264717190"/>
        <n v="236251343481"/>
        <n v="236237812978"/>
        <n v="236244519202"/>
        <m/>
      </sharedItems>
    </cacheField>
    <cacheField name="Txn Amount2" numFmtId="0">
      <sharedItems containsString="0" containsBlank="1" containsNumber="1" containsInteger="1" minValue="5" maxValue="100000" count="408">
        <n v="7515"/>
        <n v="885"/>
        <n v="19855"/>
        <n v="7995"/>
        <n v="2000"/>
        <n v="44"/>
        <n v="1740"/>
        <n v="1180"/>
        <n v="1215"/>
        <n v="90"/>
        <n v="685"/>
        <n v="1245"/>
        <n v="4610"/>
        <n v="1565"/>
        <n v="2025"/>
        <n v="2430"/>
        <n v="12280"/>
        <n v="3940"/>
        <n v="1010"/>
        <n v="5615"/>
        <n v="6000"/>
        <n v="555"/>
        <n v="1685"/>
        <n v="1135"/>
        <n v="4615"/>
        <n v="25000"/>
        <n v="3035"/>
        <n v="120"/>
        <n v="34220"/>
        <n v="18000"/>
        <n v="95000"/>
        <n v="12000"/>
        <n v="90000"/>
        <n v="2500"/>
        <n v="500"/>
        <n v="20"/>
        <n v="3900"/>
        <n v="6685"/>
        <n v="8655"/>
        <n v="11410"/>
        <n v="34645"/>
        <n v="22480"/>
        <n v="70000"/>
        <n v="11200"/>
        <n v="865"/>
        <n v="1700"/>
        <n v="5000"/>
        <n v="1850"/>
        <n v="49045"/>
        <n v="19755"/>
        <n v="32140"/>
        <n v="10000"/>
        <n v="24000"/>
        <n v="3200"/>
        <n v="1070"/>
        <n v="35000"/>
        <n v="7000"/>
        <n v="2465"/>
        <n v="12530"/>
        <n v="17060"/>
        <n v="175"/>
        <n v="18090"/>
        <n v="640"/>
        <n v="9480"/>
        <n v="11550"/>
        <n v="20000"/>
        <n v="49590"/>
        <n v="2360"/>
        <n v="37920"/>
        <n v="2975"/>
        <n v="13455"/>
        <n v="1460"/>
        <n v="245"/>
        <n v="7600"/>
        <n v="5870"/>
        <n v="1000"/>
        <n v="460"/>
        <n v="2690"/>
        <n v="895"/>
        <n v="2655"/>
        <n v="26730"/>
        <n v="6775"/>
        <n v="15715"/>
        <n v="24465"/>
        <n v="15000"/>
        <n v="3651"/>
        <n v="4000"/>
        <n v="11425"/>
        <n v="4970"/>
        <n v="5110"/>
        <n v="5155"/>
        <n v="28780"/>
        <n v="7015"/>
        <n v="3034"/>
        <n v="2995"/>
        <n v="1200"/>
        <n v="45685"/>
        <n v="900"/>
        <n v="2800"/>
        <n v="690"/>
        <n v="1445"/>
        <n v="5695"/>
        <n v="4225"/>
        <n v="725"/>
        <n v="8030"/>
        <n v="385"/>
        <n v="3405"/>
        <n v="286"/>
        <n v="755"/>
        <n v="905"/>
        <n v="3070"/>
        <n v="1775"/>
        <n v="145"/>
        <n v="1020"/>
        <n v="1545"/>
        <n v="2900"/>
        <n v="8230"/>
        <n v="9780"/>
        <n v="440"/>
        <n v="5975"/>
        <n v="3495"/>
        <n v="26960"/>
        <n v="34165"/>
        <n v="4760"/>
        <n v="9000"/>
        <n v="83880"/>
        <n v="3000"/>
        <n v="11405"/>
        <n v="20215"/>
        <n v="7665"/>
        <n v="50000"/>
        <n v="6560"/>
        <n v="1100"/>
        <n v="13575"/>
        <n v="5855"/>
        <n v="4505"/>
        <n v="28995"/>
        <n v="22875"/>
        <n v="3395"/>
        <n v="3325"/>
        <n v="7260"/>
        <n v="36249"/>
        <n v="39565"/>
        <n v="33240"/>
        <n v="1250"/>
        <n v="7710"/>
        <n v="4585"/>
        <n v="3985"/>
        <n v="30750"/>
        <n v="100"/>
        <n v="8050"/>
        <n v="30000"/>
        <n v="1885"/>
        <n v="3040"/>
        <n v="6475"/>
        <n v="345"/>
        <n v="1765"/>
        <n v="490"/>
        <n v="990"/>
        <n v="415"/>
        <n v="650"/>
        <n v="1095"/>
        <n v="200"/>
        <n v="2125"/>
        <n v="11140"/>
        <n v="2365"/>
        <n v="6545"/>
        <n v="4945"/>
        <n v="5830"/>
        <n v="3335"/>
        <n v="48800"/>
        <n v="77570"/>
        <n v="15660"/>
        <n v="100000"/>
        <n v="46000"/>
        <n v="370"/>
        <n v="1015"/>
        <n v="3605"/>
        <n v="57220"/>
        <n v="25120"/>
        <n v="355"/>
        <n v="1035"/>
        <n v="13495"/>
        <n v="7679"/>
        <n v="3245"/>
        <n v="2700"/>
        <n v="520"/>
        <n v="11360"/>
        <n v="2770"/>
        <n v="43085"/>
        <n v="10960"/>
        <n v="375"/>
        <n v="24355"/>
        <n v="42503"/>
        <n v="9820"/>
        <n v="1285"/>
        <n v="30"/>
        <n v="580"/>
        <n v="8550"/>
        <n v="670"/>
        <n v="4485"/>
        <n v="5040"/>
        <n v="22010"/>
        <n v="18085"/>
        <n v="38000"/>
        <n v="28980"/>
        <n v="1600"/>
        <n v="40895"/>
        <n v="1080"/>
        <n v="3545"/>
        <n v="630"/>
        <n v="875"/>
        <n v="28065"/>
        <n v="98925"/>
        <n v="1985"/>
        <n v="845"/>
        <n v="560"/>
        <n v="1800"/>
        <n v="40"/>
        <n v="8710"/>
        <n v="1970"/>
        <n v="3635"/>
        <n v="40000"/>
        <n v="3685"/>
        <n v="11540"/>
        <n v="23765"/>
        <n v="4655"/>
        <n v="80"/>
        <n v="9895"/>
        <n v="4910"/>
        <n v="7815"/>
        <n v="9500"/>
        <n v="31925"/>
        <n v="1335"/>
        <n v="42245"/>
        <n v="20280"/>
        <n v="300"/>
        <n v="34685"/>
        <n v="7470"/>
        <n v="3515"/>
        <n v="13150"/>
        <n v="880"/>
        <n v="3575"/>
        <n v="225"/>
        <n v="2285"/>
        <n v="13000"/>
        <n v="115"/>
        <n v="8805"/>
        <n v="4905"/>
        <n v="14815"/>
        <n v="14260"/>
        <n v="3625"/>
        <n v="5865"/>
        <n v="70"/>
        <n v="2485"/>
        <n v="4500"/>
        <n v="450"/>
        <n v="1305"/>
        <n v="14710"/>
        <n v="2130"/>
        <n v="2865"/>
        <n v="945"/>
        <n v="60"/>
        <n v="19125"/>
        <n v="27950"/>
        <n v="2395"/>
        <n v="57835"/>
        <n v="11660"/>
        <n v="1520"/>
        <n v="72715"/>
        <n v="28550"/>
        <n v="1472"/>
        <n v="7750"/>
        <n v="3005"/>
        <n v="16850"/>
        <n v="8000"/>
        <n v="4475"/>
        <n v="23360"/>
        <n v="2375"/>
        <n v="1345"/>
        <n v="4120"/>
        <n v="2260"/>
        <n v="910"/>
        <n v="3925"/>
        <n v="840"/>
        <n v="5965"/>
        <n v="5"/>
        <n v="7030"/>
        <n v="850"/>
        <n v="2875"/>
        <n v="1025"/>
        <n v="3210"/>
        <n v="185"/>
        <n v="10165"/>
        <n v="3130"/>
        <n v="3350"/>
        <n v="3355"/>
        <n v="25"/>
        <n v="3910"/>
        <n v="17845"/>
        <n v="3030"/>
        <n v="9705"/>
        <n v="32750"/>
        <n v="730"/>
        <n v="25135"/>
        <n v="985"/>
        <n v="3015"/>
        <n v="1145"/>
        <n v="1225"/>
        <n v="2325"/>
        <n v="4835"/>
        <n v="1500"/>
        <n v="4800"/>
        <n v="135"/>
        <n v="70015"/>
        <n v="19955"/>
        <n v="4200"/>
        <n v="1380"/>
        <n v="8675"/>
        <n v="98050"/>
        <n v="2850"/>
        <n v="12585"/>
        <n v="790"/>
        <n v="3025"/>
        <n v="18160"/>
        <n v="395"/>
        <n v="6110"/>
        <n v="25330"/>
        <n v="515"/>
        <n v="57325"/>
        <n v="16490"/>
        <n v="206"/>
        <n v="4980"/>
        <n v="95"/>
        <n v="525"/>
        <n v="1595"/>
        <n v="770"/>
        <n v="140"/>
        <n v="1845"/>
        <n v="4075"/>
        <n v="2010"/>
        <n v="335"/>
        <n v="745"/>
        <n v="320"/>
        <n v="64445"/>
        <n v="21285"/>
        <n v="2405"/>
        <n v="9745"/>
        <n v="5755"/>
        <n v="12860"/>
        <n v="36070"/>
        <n v="750"/>
        <n v="39445"/>
        <n v="2165"/>
        <n v="22000"/>
        <n v="425"/>
        <n v="53000"/>
        <n v="720"/>
        <n v="48660"/>
        <n v="44360"/>
        <n v="3365"/>
        <n v="4700"/>
        <n v="1090"/>
        <n v="3785"/>
        <n v="1155"/>
        <n v="2250"/>
        <n v="795"/>
        <n v="1895"/>
        <n v="1290"/>
        <n v="6720"/>
        <n v="965"/>
        <n v="2410"/>
        <n v="330"/>
        <n v="920"/>
        <n v="940"/>
        <n v="1400"/>
        <n v="14925"/>
        <n v="4280"/>
        <n v="20470"/>
        <n v="130"/>
        <n v="2580"/>
        <n v="24805"/>
        <n v="1925"/>
        <n v="470"/>
        <n v="50"/>
        <n v="21100"/>
        <n v="3180"/>
        <n v="85790"/>
        <n v="1350"/>
        <n v="760"/>
        <n v="1645"/>
        <n v="775"/>
        <n v="1420"/>
        <n v="2415"/>
        <n v="30525"/>
        <n v="715"/>
        <n v="22915"/>
        <n v="4440"/>
        <n v="10315"/>
        <n v="35545"/>
        <n v="180"/>
        <n v="8935"/>
        <n v="1560"/>
        <n v="25165"/>
        <n v="1295"/>
        <n v="310"/>
        <n v="3860"/>
        <m/>
      </sharedItems>
    </cacheField>
    <cacheField name="Customer RRN Number" numFmtId="0">
      <sharedItems containsBlank="1" count="2">
        <s v="NA"/>
        <m/>
      </sharedItems>
    </cacheField>
    <cacheField name="Response Code Description" numFmtId="0">
      <sharedItems containsBlank="1" count="2">
        <s v="NA"/>
        <m/>
      </sharedItems>
    </cacheField>
    <cacheField name="Source" numFmtId="0">
      <sharedItems containsBlank="1" count="2">
        <s v="Static QR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3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0"/>
    <x v="0"/>
    <x v="0"/>
    <x v="0"/>
    <x v="1"/>
    <x v="0"/>
    <x v="1"/>
    <x v="0"/>
    <x v="1"/>
    <x v="0"/>
    <x v="0"/>
    <x v="1"/>
    <x v="1"/>
    <x v="0"/>
    <x v="0"/>
    <x v="0"/>
    <x v="0"/>
    <x v="0"/>
    <x v="0"/>
    <x v="0"/>
    <x v="0"/>
    <x v="1"/>
    <x v="1"/>
    <x v="0"/>
    <x v="0"/>
    <x v="0"/>
  </r>
  <r>
    <x v="2"/>
    <x v="0"/>
    <x v="0"/>
    <x v="0"/>
    <x v="0"/>
    <x v="0"/>
    <x v="0"/>
    <x v="2"/>
    <x v="0"/>
    <x v="2"/>
    <x v="0"/>
    <x v="2"/>
    <x v="0"/>
    <x v="0"/>
    <x v="2"/>
    <x v="2"/>
    <x v="0"/>
    <x v="0"/>
    <x v="0"/>
    <x v="0"/>
    <x v="0"/>
    <x v="0"/>
    <x v="0"/>
    <x v="0"/>
    <x v="2"/>
    <x v="2"/>
    <x v="0"/>
    <x v="0"/>
    <x v="0"/>
  </r>
  <r>
    <x v="3"/>
    <x v="0"/>
    <x v="0"/>
    <x v="0"/>
    <x v="0"/>
    <x v="0"/>
    <x v="0"/>
    <x v="3"/>
    <x v="0"/>
    <x v="3"/>
    <x v="0"/>
    <x v="3"/>
    <x v="0"/>
    <x v="0"/>
    <x v="2"/>
    <x v="2"/>
    <x v="0"/>
    <x v="0"/>
    <x v="0"/>
    <x v="0"/>
    <x v="0"/>
    <x v="0"/>
    <x v="0"/>
    <x v="0"/>
    <x v="3"/>
    <x v="3"/>
    <x v="0"/>
    <x v="0"/>
    <x v="0"/>
  </r>
  <r>
    <x v="4"/>
    <x v="0"/>
    <x v="1"/>
    <x v="0"/>
    <x v="1"/>
    <x v="0"/>
    <x v="0"/>
    <x v="4"/>
    <x v="0"/>
    <x v="4"/>
    <x v="0"/>
    <x v="4"/>
    <x v="0"/>
    <x v="0"/>
    <x v="3"/>
    <x v="3"/>
    <x v="1"/>
    <x v="0"/>
    <x v="0"/>
    <x v="0"/>
    <x v="0"/>
    <x v="0"/>
    <x v="0"/>
    <x v="0"/>
    <x v="4"/>
    <x v="4"/>
    <x v="0"/>
    <x v="0"/>
    <x v="0"/>
  </r>
  <r>
    <x v="5"/>
    <x v="0"/>
    <x v="1"/>
    <x v="0"/>
    <x v="1"/>
    <x v="0"/>
    <x v="0"/>
    <x v="5"/>
    <x v="0"/>
    <x v="5"/>
    <x v="0"/>
    <x v="5"/>
    <x v="0"/>
    <x v="0"/>
    <x v="4"/>
    <x v="4"/>
    <x v="1"/>
    <x v="0"/>
    <x v="0"/>
    <x v="0"/>
    <x v="0"/>
    <x v="0"/>
    <x v="0"/>
    <x v="0"/>
    <x v="5"/>
    <x v="5"/>
    <x v="0"/>
    <x v="0"/>
    <x v="0"/>
  </r>
  <r>
    <x v="6"/>
    <x v="0"/>
    <x v="1"/>
    <x v="0"/>
    <x v="1"/>
    <x v="0"/>
    <x v="0"/>
    <x v="6"/>
    <x v="0"/>
    <x v="6"/>
    <x v="0"/>
    <x v="6"/>
    <x v="0"/>
    <x v="0"/>
    <x v="5"/>
    <x v="5"/>
    <x v="1"/>
    <x v="0"/>
    <x v="0"/>
    <x v="0"/>
    <x v="0"/>
    <x v="0"/>
    <x v="0"/>
    <x v="0"/>
    <x v="6"/>
    <x v="6"/>
    <x v="0"/>
    <x v="0"/>
    <x v="0"/>
  </r>
  <r>
    <x v="7"/>
    <x v="0"/>
    <x v="1"/>
    <x v="0"/>
    <x v="1"/>
    <x v="0"/>
    <x v="0"/>
    <x v="7"/>
    <x v="0"/>
    <x v="7"/>
    <x v="0"/>
    <x v="7"/>
    <x v="0"/>
    <x v="0"/>
    <x v="6"/>
    <x v="6"/>
    <x v="1"/>
    <x v="0"/>
    <x v="0"/>
    <x v="0"/>
    <x v="0"/>
    <x v="0"/>
    <x v="0"/>
    <x v="0"/>
    <x v="7"/>
    <x v="7"/>
    <x v="0"/>
    <x v="0"/>
    <x v="0"/>
  </r>
  <r>
    <x v="8"/>
    <x v="0"/>
    <x v="1"/>
    <x v="0"/>
    <x v="1"/>
    <x v="0"/>
    <x v="0"/>
    <x v="8"/>
    <x v="0"/>
    <x v="8"/>
    <x v="0"/>
    <x v="8"/>
    <x v="0"/>
    <x v="0"/>
    <x v="7"/>
    <x v="7"/>
    <x v="1"/>
    <x v="0"/>
    <x v="0"/>
    <x v="0"/>
    <x v="0"/>
    <x v="0"/>
    <x v="0"/>
    <x v="0"/>
    <x v="8"/>
    <x v="8"/>
    <x v="0"/>
    <x v="0"/>
    <x v="0"/>
  </r>
  <r>
    <x v="9"/>
    <x v="0"/>
    <x v="1"/>
    <x v="0"/>
    <x v="1"/>
    <x v="0"/>
    <x v="0"/>
    <x v="9"/>
    <x v="0"/>
    <x v="9"/>
    <x v="0"/>
    <x v="9"/>
    <x v="0"/>
    <x v="0"/>
    <x v="8"/>
    <x v="8"/>
    <x v="1"/>
    <x v="0"/>
    <x v="0"/>
    <x v="0"/>
    <x v="0"/>
    <x v="0"/>
    <x v="0"/>
    <x v="0"/>
    <x v="9"/>
    <x v="9"/>
    <x v="0"/>
    <x v="0"/>
    <x v="0"/>
  </r>
  <r>
    <x v="10"/>
    <x v="0"/>
    <x v="1"/>
    <x v="0"/>
    <x v="1"/>
    <x v="0"/>
    <x v="0"/>
    <x v="10"/>
    <x v="0"/>
    <x v="10"/>
    <x v="0"/>
    <x v="10"/>
    <x v="0"/>
    <x v="0"/>
    <x v="9"/>
    <x v="9"/>
    <x v="1"/>
    <x v="0"/>
    <x v="0"/>
    <x v="0"/>
    <x v="0"/>
    <x v="0"/>
    <x v="0"/>
    <x v="0"/>
    <x v="10"/>
    <x v="10"/>
    <x v="0"/>
    <x v="0"/>
    <x v="0"/>
  </r>
  <r>
    <x v="11"/>
    <x v="0"/>
    <x v="1"/>
    <x v="0"/>
    <x v="1"/>
    <x v="0"/>
    <x v="0"/>
    <x v="11"/>
    <x v="0"/>
    <x v="11"/>
    <x v="0"/>
    <x v="11"/>
    <x v="0"/>
    <x v="0"/>
    <x v="10"/>
    <x v="10"/>
    <x v="1"/>
    <x v="0"/>
    <x v="0"/>
    <x v="0"/>
    <x v="0"/>
    <x v="0"/>
    <x v="0"/>
    <x v="0"/>
    <x v="11"/>
    <x v="11"/>
    <x v="0"/>
    <x v="0"/>
    <x v="0"/>
  </r>
  <r>
    <x v="12"/>
    <x v="0"/>
    <x v="1"/>
    <x v="0"/>
    <x v="1"/>
    <x v="0"/>
    <x v="0"/>
    <x v="12"/>
    <x v="0"/>
    <x v="12"/>
    <x v="0"/>
    <x v="12"/>
    <x v="0"/>
    <x v="0"/>
    <x v="11"/>
    <x v="11"/>
    <x v="1"/>
    <x v="0"/>
    <x v="0"/>
    <x v="0"/>
    <x v="0"/>
    <x v="0"/>
    <x v="0"/>
    <x v="0"/>
    <x v="12"/>
    <x v="12"/>
    <x v="0"/>
    <x v="0"/>
    <x v="0"/>
  </r>
  <r>
    <x v="13"/>
    <x v="0"/>
    <x v="1"/>
    <x v="0"/>
    <x v="1"/>
    <x v="0"/>
    <x v="0"/>
    <x v="13"/>
    <x v="0"/>
    <x v="13"/>
    <x v="0"/>
    <x v="13"/>
    <x v="0"/>
    <x v="0"/>
    <x v="12"/>
    <x v="12"/>
    <x v="1"/>
    <x v="0"/>
    <x v="0"/>
    <x v="0"/>
    <x v="0"/>
    <x v="0"/>
    <x v="0"/>
    <x v="0"/>
    <x v="13"/>
    <x v="13"/>
    <x v="0"/>
    <x v="0"/>
    <x v="0"/>
  </r>
  <r>
    <x v="14"/>
    <x v="0"/>
    <x v="1"/>
    <x v="0"/>
    <x v="1"/>
    <x v="0"/>
    <x v="0"/>
    <x v="14"/>
    <x v="0"/>
    <x v="14"/>
    <x v="0"/>
    <x v="14"/>
    <x v="0"/>
    <x v="0"/>
    <x v="13"/>
    <x v="13"/>
    <x v="1"/>
    <x v="0"/>
    <x v="0"/>
    <x v="0"/>
    <x v="0"/>
    <x v="0"/>
    <x v="0"/>
    <x v="0"/>
    <x v="14"/>
    <x v="14"/>
    <x v="0"/>
    <x v="0"/>
    <x v="0"/>
  </r>
  <r>
    <x v="15"/>
    <x v="0"/>
    <x v="1"/>
    <x v="0"/>
    <x v="1"/>
    <x v="0"/>
    <x v="0"/>
    <x v="15"/>
    <x v="0"/>
    <x v="15"/>
    <x v="0"/>
    <x v="15"/>
    <x v="0"/>
    <x v="0"/>
    <x v="14"/>
    <x v="14"/>
    <x v="1"/>
    <x v="0"/>
    <x v="0"/>
    <x v="0"/>
    <x v="0"/>
    <x v="0"/>
    <x v="0"/>
    <x v="0"/>
    <x v="15"/>
    <x v="15"/>
    <x v="0"/>
    <x v="0"/>
    <x v="0"/>
  </r>
  <r>
    <x v="16"/>
    <x v="0"/>
    <x v="1"/>
    <x v="0"/>
    <x v="1"/>
    <x v="0"/>
    <x v="0"/>
    <x v="16"/>
    <x v="0"/>
    <x v="16"/>
    <x v="0"/>
    <x v="16"/>
    <x v="0"/>
    <x v="0"/>
    <x v="15"/>
    <x v="15"/>
    <x v="1"/>
    <x v="0"/>
    <x v="0"/>
    <x v="0"/>
    <x v="0"/>
    <x v="0"/>
    <x v="0"/>
    <x v="0"/>
    <x v="16"/>
    <x v="16"/>
    <x v="0"/>
    <x v="0"/>
    <x v="0"/>
  </r>
  <r>
    <x v="17"/>
    <x v="0"/>
    <x v="1"/>
    <x v="0"/>
    <x v="1"/>
    <x v="0"/>
    <x v="0"/>
    <x v="17"/>
    <x v="0"/>
    <x v="17"/>
    <x v="0"/>
    <x v="17"/>
    <x v="0"/>
    <x v="0"/>
    <x v="16"/>
    <x v="16"/>
    <x v="1"/>
    <x v="0"/>
    <x v="0"/>
    <x v="0"/>
    <x v="0"/>
    <x v="0"/>
    <x v="0"/>
    <x v="0"/>
    <x v="17"/>
    <x v="17"/>
    <x v="0"/>
    <x v="0"/>
    <x v="0"/>
  </r>
  <r>
    <x v="18"/>
    <x v="0"/>
    <x v="1"/>
    <x v="0"/>
    <x v="1"/>
    <x v="0"/>
    <x v="0"/>
    <x v="18"/>
    <x v="0"/>
    <x v="18"/>
    <x v="0"/>
    <x v="18"/>
    <x v="0"/>
    <x v="0"/>
    <x v="17"/>
    <x v="17"/>
    <x v="1"/>
    <x v="0"/>
    <x v="0"/>
    <x v="0"/>
    <x v="0"/>
    <x v="0"/>
    <x v="0"/>
    <x v="0"/>
    <x v="18"/>
    <x v="18"/>
    <x v="0"/>
    <x v="0"/>
    <x v="0"/>
  </r>
  <r>
    <x v="19"/>
    <x v="0"/>
    <x v="1"/>
    <x v="0"/>
    <x v="1"/>
    <x v="0"/>
    <x v="0"/>
    <x v="19"/>
    <x v="0"/>
    <x v="19"/>
    <x v="0"/>
    <x v="19"/>
    <x v="0"/>
    <x v="0"/>
    <x v="18"/>
    <x v="18"/>
    <x v="1"/>
    <x v="0"/>
    <x v="0"/>
    <x v="0"/>
    <x v="0"/>
    <x v="0"/>
    <x v="0"/>
    <x v="0"/>
    <x v="19"/>
    <x v="19"/>
    <x v="0"/>
    <x v="0"/>
    <x v="0"/>
  </r>
  <r>
    <x v="20"/>
    <x v="0"/>
    <x v="1"/>
    <x v="0"/>
    <x v="1"/>
    <x v="0"/>
    <x v="0"/>
    <x v="20"/>
    <x v="0"/>
    <x v="20"/>
    <x v="0"/>
    <x v="20"/>
    <x v="0"/>
    <x v="0"/>
    <x v="19"/>
    <x v="19"/>
    <x v="1"/>
    <x v="0"/>
    <x v="0"/>
    <x v="0"/>
    <x v="0"/>
    <x v="0"/>
    <x v="0"/>
    <x v="0"/>
    <x v="20"/>
    <x v="20"/>
    <x v="0"/>
    <x v="0"/>
    <x v="0"/>
  </r>
  <r>
    <x v="21"/>
    <x v="0"/>
    <x v="1"/>
    <x v="0"/>
    <x v="1"/>
    <x v="0"/>
    <x v="0"/>
    <x v="21"/>
    <x v="0"/>
    <x v="21"/>
    <x v="0"/>
    <x v="21"/>
    <x v="0"/>
    <x v="0"/>
    <x v="19"/>
    <x v="19"/>
    <x v="1"/>
    <x v="0"/>
    <x v="0"/>
    <x v="0"/>
    <x v="0"/>
    <x v="0"/>
    <x v="0"/>
    <x v="0"/>
    <x v="21"/>
    <x v="21"/>
    <x v="0"/>
    <x v="0"/>
    <x v="0"/>
  </r>
  <r>
    <x v="22"/>
    <x v="0"/>
    <x v="1"/>
    <x v="0"/>
    <x v="1"/>
    <x v="0"/>
    <x v="0"/>
    <x v="22"/>
    <x v="0"/>
    <x v="22"/>
    <x v="0"/>
    <x v="22"/>
    <x v="0"/>
    <x v="0"/>
    <x v="20"/>
    <x v="20"/>
    <x v="1"/>
    <x v="0"/>
    <x v="0"/>
    <x v="0"/>
    <x v="0"/>
    <x v="0"/>
    <x v="0"/>
    <x v="0"/>
    <x v="22"/>
    <x v="22"/>
    <x v="0"/>
    <x v="0"/>
    <x v="0"/>
  </r>
  <r>
    <x v="23"/>
    <x v="0"/>
    <x v="1"/>
    <x v="0"/>
    <x v="1"/>
    <x v="0"/>
    <x v="0"/>
    <x v="23"/>
    <x v="0"/>
    <x v="23"/>
    <x v="0"/>
    <x v="23"/>
    <x v="0"/>
    <x v="0"/>
    <x v="21"/>
    <x v="21"/>
    <x v="1"/>
    <x v="0"/>
    <x v="0"/>
    <x v="0"/>
    <x v="0"/>
    <x v="0"/>
    <x v="0"/>
    <x v="0"/>
    <x v="23"/>
    <x v="23"/>
    <x v="0"/>
    <x v="0"/>
    <x v="0"/>
  </r>
  <r>
    <x v="24"/>
    <x v="0"/>
    <x v="1"/>
    <x v="0"/>
    <x v="1"/>
    <x v="0"/>
    <x v="0"/>
    <x v="24"/>
    <x v="0"/>
    <x v="24"/>
    <x v="0"/>
    <x v="24"/>
    <x v="0"/>
    <x v="0"/>
    <x v="22"/>
    <x v="22"/>
    <x v="1"/>
    <x v="0"/>
    <x v="0"/>
    <x v="0"/>
    <x v="0"/>
    <x v="0"/>
    <x v="0"/>
    <x v="0"/>
    <x v="24"/>
    <x v="24"/>
    <x v="0"/>
    <x v="0"/>
    <x v="0"/>
  </r>
  <r>
    <x v="25"/>
    <x v="0"/>
    <x v="2"/>
    <x v="0"/>
    <x v="2"/>
    <x v="0"/>
    <x v="0"/>
    <x v="25"/>
    <x v="0"/>
    <x v="25"/>
    <x v="0"/>
    <x v="25"/>
    <x v="0"/>
    <x v="0"/>
    <x v="23"/>
    <x v="23"/>
    <x v="2"/>
    <x v="1"/>
    <x v="0"/>
    <x v="0"/>
    <x v="0"/>
    <x v="0"/>
    <x v="0"/>
    <x v="0"/>
    <x v="25"/>
    <x v="25"/>
    <x v="0"/>
    <x v="0"/>
    <x v="0"/>
  </r>
  <r>
    <x v="26"/>
    <x v="1"/>
    <x v="3"/>
    <x v="0"/>
    <x v="3"/>
    <x v="0"/>
    <x v="1"/>
    <x v="26"/>
    <x v="0"/>
    <x v="26"/>
    <x v="0"/>
    <x v="26"/>
    <x v="0"/>
    <x v="0"/>
    <x v="24"/>
    <x v="24"/>
    <x v="3"/>
    <x v="2"/>
    <x v="0"/>
    <x v="0"/>
    <x v="0"/>
    <x v="0"/>
    <x v="0"/>
    <x v="0"/>
    <x v="26"/>
    <x v="26"/>
    <x v="0"/>
    <x v="0"/>
    <x v="0"/>
  </r>
  <r>
    <x v="27"/>
    <x v="0"/>
    <x v="0"/>
    <x v="0"/>
    <x v="0"/>
    <x v="0"/>
    <x v="0"/>
    <x v="27"/>
    <x v="0"/>
    <x v="4"/>
    <x v="0"/>
    <x v="27"/>
    <x v="0"/>
    <x v="0"/>
    <x v="25"/>
    <x v="25"/>
    <x v="0"/>
    <x v="0"/>
    <x v="0"/>
    <x v="0"/>
    <x v="0"/>
    <x v="0"/>
    <x v="0"/>
    <x v="0"/>
    <x v="27"/>
    <x v="4"/>
    <x v="0"/>
    <x v="0"/>
    <x v="0"/>
  </r>
  <r>
    <x v="28"/>
    <x v="0"/>
    <x v="0"/>
    <x v="0"/>
    <x v="0"/>
    <x v="0"/>
    <x v="0"/>
    <x v="28"/>
    <x v="0"/>
    <x v="9"/>
    <x v="0"/>
    <x v="28"/>
    <x v="0"/>
    <x v="0"/>
    <x v="26"/>
    <x v="26"/>
    <x v="0"/>
    <x v="0"/>
    <x v="0"/>
    <x v="0"/>
    <x v="0"/>
    <x v="0"/>
    <x v="0"/>
    <x v="0"/>
    <x v="28"/>
    <x v="9"/>
    <x v="0"/>
    <x v="0"/>
    <x v="0"/>
  </r>
  <r>
    <x v="29"/>
    <x v="0"/>
    <x v="0"/>
    <x v="0"/>
    <x v="0"/>
    <x v="0"/>
    <x v="0"/>
    <x v="29"/>
    <x v="0"/>
    <x v="27"/>
    <x v="0"/>
    <x v="29"/>
    <x v="0"/>
    <x v="0"/>
    <x v="27"/>
    <x v="27"/>
    <x v="0"/>
    <x v="0"/>
    <x v="0"/>
    <x v="0"/>
    <x v="0"/>
    <x v="0"/>
    <x v="0"/>
    <x v="0"/>
    <x v="29"/>
    <x v="27"/>
    <x v="0"/>
    <x v="0"/>
    <x v="0"/>
  </r>
  <r>
    <x v="30"/>
    <x v="0"/>
    <x v="4"/>
    <x v="0"/>
    <x v="4"/>
    <x v="0"/>
    <x v="0"/>
    <x v="30"/>
    <x v="0"/>
    <x v="28"/>
    <x v="0"/>
    <x v="30"/>
    <x v="0"/>
    <x v="0"/>
    <x v="28"/>
    <x v="28"/>
    <x v="4"/>
    <x v="0"/>
    <x v="0"/>
    <x v="0"/>
    <x v="0"/>
    <x v="0"/>
    <x v="0"/>
    <x v="0"/>
    <x v="30"/>
    <x v="28"/>
    <x v="0"/>
    <x v="0"/>
    <x v="0"/>
  </r>
  <r>
    <x v="31"/>
    <x v="0"/>
    <x v="4"/>
    <x v="0"/>
    <x v="4"/>
    <x v="0"/>
    <x v="0"/>
    <x v="31"/>
    <x v="0"/>
    <x v="29"/>
    <x v="0"/>
    <x v="31"/>
    <x v="0"/>
    <x v="0"/>
    <x v="29"/>
    <x v="29"/>
    <x v="4"/>
    <x v="0"/>
    <x v="0"/>
    <x v="0"/>
    <x v="0"/>
    <x v="0"/>
    <x v="0"/>
    <x v="0"/>
    <x v="31"/>
    <x v="29"/>
    <x v="0"/>
    <x v="0"/>
    <x v="0"/>
  </r>
  <r>
    <x v="32"/>
    <x v="0"/>
    <x v="4"/>
    <x v="0"/>
    <x v="4"/>
    <x v="0"/>
    <x v="0"/>
    <x v="32"/>
    <x v="0"/>
    <x v="30"/>
    <x v="0"/>
    <x v="32"/>
    <x v="0"/>
    <x v="0"/>
    <x v="30"/>
    <x v="30"/>
    <x v="4"/>
    <x v="0"/>
    <x v="0"/>
    <x v="0"/>
    <x v="0"/>
    <x v="0"/>
    <x v="0"/>
    <x v="0"/>
    <x v="32"/>
    <x v="30"/>
    <x v="0"/>
    <x v="0"/>
    <x v="0"/>
  </r>
  <r>
    <x v="33"/>
    <x v="0"/>
    <x v="4"/>
    <x v="0"/>
    <x v="4"/>
    <x v="0"/>
    <x v="0"/>
    <x v="33"/>
    <x v="0"/>
    <x v="31"/>
    <x v="0"/>
    <x v="33"/>
    <x v="0"/>
    <x v="0"/>
    <x v="31"/>
    <x v="31"/>
    <x v="4"/>
    <x v="0"/>
    <x v="0"/>
    <x v="0"/>
    <x v="0"/>
    <x v="0"/>
    <x v="0"/>
    <x v="0"/>
    <x v="33"/>
    <x v="31"/>
    <x v="0"/>
    <x v="0"/>
    <x v="0"/>
  </r>
  <r>
    <x v="34"/>
    <x v="0"/>
    <x v="4"/>
    <x v="0"/>
    <x v="4"/>
    <x v="0"/>
    <x v="0"/>
    <x v="34"/>
    <x v="0"/>
    <x v="32"/>
    <x v="0"/>
    <x v="34"/>
    <x v="0"/>
    <x v="0"/>
    <x v="32"/>
    <x v="32"/>
    <x v="4"/>
    <x v="0"/>
    <x v="0"/>
    <x v="0"/>
    <x v="0"/>
    <x v="0"/>
    <x v="0"/>
    <x v="0"/>
    <x v="34"/>
    <x v="32"/>
    <x v="0"/>
    <x v="0"/>
    <x v="0"/>
  </r>
  <r>
    <x v="35"/>
    <x v="0"/>
    <x v="4"/>
    <x v="0"/>
    <x v="4"/>
    <x v="0"/>
    <x v="0"/>
    <x v="35"/>
    <x v="0"/>
    <x v="33"/>
    <x v="0"/>
    <x v="35"/>
    <x v="0"/>
    <x v="0"/>
    <x v="33"/>
    <x v="33"/>
    <x v="4"/>
    <x v="0"/>
    <x v="0"/>
    <x v="0"/>
    <x v="0"/>
    <x v="0"/>
    <x v="0"/>
    <x v="0"/>
    <x v="35"/>
    <x v="33"/>
    <x v="0"/>
    <x v="0"/>
    <x v="0"/>
  </r>
  <r>
    <x v="36"/>
    <x v="0"/>
    <x v="4"/>
    <x v="0"/>
    <x v="4"/>
    <x v="0"/>
    <x v="0"/>
    <x v="36"/>
    <x v="0"/>
    <x v="34"/>
    <x v="0"/>
    <x v="36"/>
    <x v="0"/>
    <x v="0"/>
    <x v="34"/>
    <x v="34"/>
    <x v="4"/>
    <x v="0"/>
    <x v="0"/>
    <x v="0"/>
    <x v="0"/>
    <x v="0"/>
    <x v="0"/>
    <x v="0"/>
    <x v="36"/>
    <x v="34"/>
    <x v="0"/>
    <x v="0"/>
    <x v="0"/>
  </r>
  <r>
    <x v="37"/>
    <x v="0"/>
    <x v="4"/>
    <x v="0"/>
    <x v="4"/>
    <x v="0"/>
    <x v="0"/>
    <x v="37"/>
    <x v="0"/>
    <x v="35"/>
    <x v="0"/>
    <x v="37"/>
    <x v="0"/>
    <x v="0"/>
    <x v="35"/>
    <x v="35"/>
    <x v="4"/>
    <x v="0"/>
    <x v="0"/>
    <x v="0"/>
    <x v="0"/>
    <x v="0"/>
    <x v="0"/>
    <x v="0"/>
    <x v="37"/>
    <x v="35"/>
    <x v="0"/>
    <x v="0"/>
    <x v="0"/>
  </r>
  <r>
    <x v="38"/>
    <x v="0"/>
    <x v="4"/>
    <x v="0"/>
    <x v="4"/>
    <x v="0"/>
    <x v="0"/>
    <x v="38"/>
    <x v="0"/>
    <x v="36"/>
    <x v="0"/>
    <x v="38"/>
    <x v="0"/>
    <x v="0"/>
    <x v="33"/>
    <x v="36"/>
    <x v="4"/>
    <x v="0"/>
    <x v="0"/>
    <x v="0"/>
    <x v="0"/>
    <x v="0"/>
    <x v="0"/>
    <x v="0"/>
    <x v="38"/>
    <x v="36"/>
    <x v="0"/>
    <x v="0"/>
    <x v="0"/>
  </r>
  <r>
    <x v="39"/>
    <x v="0"/>
    <x v="4"/>
    <x v="0"/>
    <x v="4"/>
    <x v="0"/>
    <x v="0"/>
    <x v="39"/>
    <x v="0"/>
    <x v="37"/>
    <x v="0"/>
    <x v="39"/>
    <x v="0"/>
    <x v="0"/>
    <x v="36"/>
    <x v="37"/>
    <x v="4"/>
    <x v="0"/>
    <x v="0"/>
    <x v="0"/>
    <x v="0"/>
    <x v="0"/>
    <x v="0"/>
    <x v="0"/>
    <x v="39"/>
    <x v="37"/>
    <x v="0"/>
    <x v="0"/>
    <x v="0"/>
  </r>
  <r>
    <x v="40"/>
    <x v="0"/>
    <x v="4"/>
    <x v="0"/>
    <x v="4"/>
    <x v="0"/>
    <x v="0"/>
    <x v="40"/>
    <x v="0"/>
    <x v="38"/>
    <x v="0"/>
    <x v="40"/>
    <x v="0"/>
    <x v="0"/>
    <x v="37"/>
    <x v="38"/>
    <x v="4"/>
    <x v="0"/>
    <x v="0"/>
    <x v="0"/>
    <x v="0"/>
    <x v="0"/>
    <x v="0"/>
    <x v="0"/>
    <x v="40"/>
    <x v="38"/>
    <x v="0"/>
    <x v="0"/>
    <x v="0"/>
  </r>
  <r>
    <x v="41"/>
    <x v="0"/>
    <x v="2"/>
    <x v="0"/>
    <x v="2"/>
    <x v="0"/>
    <x v="0"/>
    <x v="41"/>
    <x v="0"/>
    <x v="39"/>
    <x v="0"/>
    <x v="41"/>
    <x v="0"/>
    <x v="0"/>
    <x v="38"/>
    <x v="39"/>
    <x v="2"/>
    <x v="1"/>
    <x v="0"/>
    <x v="0"/>
    <x v="0"/>
    <x v="0"/>
    <x v="0"/>
    <x v="0"/>
    <x v="41"/>
    <x v="39"/>
    <x v="0"/>
    <x v="0"/>
    <x v="0"/>
  </r>
  <r>
    <x v="42"/>
    <x v="0"/>
    <x v="2"/>
    <x v="0"/>
    <x v="2"/>
    <x v="0"/>
    <x v="0"/>
    <x v="42"/>
    <x v="0"/>
    <x v="40"/>
    <x v="0"/>
    <x v="42"/>
    <x v="0"/>
    <x v="0"/>
    <x v="39"/>
    <x v="40"/>
    <x v="2"/>
    <x v="1"/>
    <x v="0"/>
    <x v="0"/>
    <x v="0"/>
    <x v="0"/>
    <x v="0"/>
    <x v="0"/>
    <x v="42"/>
    <x v="40"/>
    <x v="0"/>
    <x v="0"/>
    <x v="0"/>
  </r>
  <r>
    <x v="43"/>
    <x v="0"/>
    <x v="2"/>
    <x v="0"/>
    <x v="2"/>
    <x v="0"/>
    <x v="0"/>
    <x v="43"/>
    <x v="0"/>
    <x v="41"/>
    <x v="0"/>
    <x v="43"/>
    <x v="0"/>
    <x v="0"/>
    <x v="40"/>
    <x v="41"/>
    <x v="2"/>
    <x v="1"/>
    <x v="0"/>
    <x v="0"/>
    <x v="0"/>
    <x v="0"/>
    <x v="0"/>
    <x v="0"/>
    <x v="43"/>
    <x v="41"/>
    <x v="0"/>
    <x v="0"/>
    <x v="0"/>
  </r>
  <r>
    <x v="44"/>
    <x v="0"/>
    <x v="2"/>
    <x v="0"/>
    <x v="2"/>
    <x v="0"/>
    <x v="0"/>
    <x v="44"/>
    <x v="0"/>
    <x v="42"/>
    <x v="0"/>
    <x v="44"/>
    <x v="0"/>
    <x v="0"/>
    <x v="41"/>
    <x v="42"/>
    <x v="2"/>
    <x v="1"/>
    <x v="0"/>
    <x v="0"/>
    <x v="0"/>
    <x v="0"/>
    <x v="0"/>
    <x v="0"/>
    <x v="44"/>
    <x v="42"/>
    <x v="0"/>
    <x v="0"/>
    <x v="0"/>
  </r>
  <r>
    <x v="45"/>
    <x v="0"/>
    <x v="2"/>
    <x v="0"/>
    <x v="2"/>
    <x v="0"/>
    <x v="0"/>
    <x v="45"/>
    <x v="0"/>
    <x v="43"/>
    <x v="0"/>
    <x v="45"/>
    <x v="0"/>
    <x v="0"/>
    <x v="42"/>
    <x v="43"/>
    <x v="2"/>
    <x v="1"/>
    <x v="0"/>
    <x v="0"/>
    <x v="0"/>
    <x v="0"/>
    <x v="0"/>
    <x v="0"/>
    <x v="45"/>
    <x v="43"/>
    <x v="0"/>
    <x v="0"/>
    <x v="0"/>
  </r>
  <r>
    <x v="46"/>
    <x v="0"/>
    <x v="2"/>
    <x v="0"/>
    <x v="2"/>
    <x v="0"/>
    <x v="0"/>
    <x v="46"/>
    <x v="0"/>
    <x v="44"/>
    <x v="0"/>
    <x v="46"/>
    <x v="0"/>
    <x v="0"/>
    <x v="43"/>
    <x v="44"/>
    <x v="2"/>
    <x v="1"/>
    <x v="0"/>
    <x v="0"/>
    <x v="0"/>
    <x v="0"/>
    <x v="0"/>
    <x v="0"/>
    <x v="46"/>
    <x v="44"/>
    <x v="0"/>
    <x v="0"/>
    <x v="0"/>
  </r>
  <r>
    <x v="47"/>
    <x v="0"/>
    <x v="2"/>
    <x v="0"/>
    <x v="2"/>
    <x v="0"/>
    <x v="0"/>
    <x v="47"/>
    <x v="0"/>
    <x v="45"/>
    <x v="0"/>
    <x v="47"/>
    <x v="0"/>
    <x v="0"/>
    <x v="44"/>
    <x v="45"/>
    <x v="2"/>
    <x v="1"/>
    <x v="0"/>
    <x v="0"/>
    <x v="0"/>
    <x v="0"/>
    <x v="0"/>
    <x v="0"/>
    <x v="47"/>
    <x v="45"/>
    <x v="0"/>
    <x v="0"/>
    <x v="0"/>
  </r>
  <r>
    <x v="48"/>
    <x v="2"/>
    <x v="5"/>
    <x v="0"/>
    <x v="5"/>
    <x v="0"/>
    <x v="2"/>
    <x v="48"/>
    <x v="0"/>
    <x v="46"/>
    <x v="0"/>
    <x v="48"/>
    <x v="0"/>
    <x v="0"/>
    <x v="45"/>
    <x v="46"/>
    <x v="5"/>
    <x v="0"/>
    <x v="0"/>
    <x v="0"/>
    <x v="0"/>
    <x v="0"/>
    <x v="0"/>
    <x v="0"/>
    <x v="48"/>
    <x v="46"/>
    <x v="0"/>
    <x v="0"/>
    <x v="0"/>
  </r>
  <r>
    <x v="49"/>
    <x v="2"/>
    <x v="5"/>
    <x v="0"/>
    <x v="5"/>
    <x v="0"/>
    <x v="2"/>
    <x v="49"/>
    <x v="0"/>
    <x v="47"/>
    <x v="0"/>
    <x v="49"/>
    <x v="0"/>
    <x v="0"/>
    <x v="46"/>
    <x v="47"/>
    <x v="5"/>
    <x v="0"/>
    <x v="0"/>
    <x v="0"/>
    <x v="0"/>
    <x v="0"/>
    <x v="0"/>
    <x v="0"/>
    <x v="49"/>
    <x v="47"/>
    <x v="0"/>
    <x v="0"/>
    <x v="0"/>
  </r>
  <r>
    <x v="50"/>
    <x v="2"/>
    <x v="5"/>
    <x v="0"/>
    <x v="5"/>
    <x v="0"/>
    <x v="2"/>
    <x v="50"/>
    <x v="0"/>
    <x v="48"/>
    <x v="0"/>
    <x v="50"/>
    <x v="0"/>
    <x v="0"/>
    <x v="47"/>
    <x v="48"/>
    <x v="5"/>
    <x v="0"/>
    <x v="0"/>
    <x v="0"/>
    <x v="0"/>
    <x v="0"/>
    <x v="0"/>
    <x v="0"/>
    <x v="50"/>
    <x v="48"/>
    <x v="0"/>
    <x v="0"/>
    <x v="0"/>
  </r>
  <r>
    <x v="51"/>
    <x v="2"/>
    <x v="5"/>
    <x v="0"/>
    <x v="5"/>
    <x v="0"/>
    <x v="2"/>
    <x v="51"/>
    <x v="0"/>
    <x v="49"/>
    <x v="0"/>
    <x v="51"/>
    <x v="0"/>
    <x v="0"/>
    <x v="48"/>
    <x v="49"/>
    <x v="5"/>
    <x v="0"/>
    <x v="0"/>
    <x v="0"/>
    <x v="0"/>
    <x v="0"/>
    <x v="0"/>
    <x v="0"/>
    <x v="51"/>
    <x v="49"/>
    <x v="0"/>
    <x v="0"/>
    <x v="0"/>
  </r>
  <r>
    <x v="52"/>
    <x v="2"/>
    <x v="5"/>
    <x v="0"/>
    <x v="5"/>
    <x v="0"/>
    <x v="2"/>
    <x v="52"/>
    <x v="0"/>
    <x v="50"/>
    <x v="0"/>
    <x v="52"/>
    <x v="0"/>
    <x v="0"/>
    <x v="49"/>
    <x v="50"/>
    <x v="5"/>
    <x v="0"/>
    <x v="0"/>
    <x v="0"/>
    <x v="0"/>
    <x v="0"/>
    <x v="0"/>
    <x v="0"/>
    <x v="52"/>
    <x v="50"/>
    <x v="0"/>
    <x v="0"/>
    <x v="0"/>
  </r>
  <r>
    <x v="53"/>
    <x v="3"/>
    <x v="6"/>
    <x v="0"/>
    <x v="6"/>
    <x v="0"/>
    <x v="3"/>
    <x v="53"/>
    <x v="0"/>
    <x v="32"/>
    <x v="0"/>
    <x v="53"/>
    <x v="0"/>
    <x v="0"/>
    <x v="50"/>
    <x v="51"/>
    <x v="6"/>
    <x v="3"/>
    <x v="0"/>
    <x v="0"/>
    <x v="0"/>
    <x v="0"/>
    <x v="0"/>
    <x v="0"/>
    <x v="53"/>
    <x v="32"/>
    <x v="0"/>
    <x v="0"/>
    <x v="0"/>
  </r>
  <r>
    <x v="54"/>
    <x v="3"/>
    <x v="6"/>
    <x v="0"/>
    <x v="6"/>
    <x v="0"/>
    <x v="3"/>
    <x v="54"/>
    <x v="0"/>
    <x v="51"/>
    <x v="0"/>
    <x v="54"/>
    <x v="0"/>
    <x v="0"/>
    <x v="50"/>
    <x v="51"/>
    <x v="6"/>
    <x v="3"/>
    <x v="0"/>
    <x v="0"/>
    <x v="0"/>
    <x v="0"/>
    <x v="0"/>
    <x v="0"/>
    <x v="54"/>
    <x v="51"/>
    <x v="0"/>
    <x v="0"/>
    <x v="0"/>
  </r>
  <r>
    <x v="55"/>
    <x v="3"/>
    <x v="6"/>
    <x v="0"/>
    <x v="6"/>
    <x v="0"/>
    <x v="3"/>
    <x v="55"/>
    <x v="0"/>
    <x v="52"/>
    <x v="0"/>
    <x v="55"/>
    <x v="0"/>
    <x v="0"/>
    <x v="51"/>
    <x v="52"/>
    <x v="6"/>
    <x v="3"/>
    <x v="0"/>
    <x v="0"/>
    <x v="0"/>
    <x v="0"/>
    <x v="0"/>
    <x v="0"/>
    <x v="55"/>
    <x v="52"/>
    <x v="0"/>
    <x v="0"/>
    <x v="0"/>
  </r>
  <r>
    <x v="56"/>
    <x v="3"/>
    <x v="6"/>
    <x v="0"/>
    <x v="6"/>
    <x v="0"/>
    <x v="3"/>
    <x v="56"/>
    <x v="0"/>
    <x v="31"/>
    <x v="0"/>
    <x v="56"/>
    <x v="0"/>
    <x v="0"/>
    <x v="52"/>
    <x v="53"/>
    <x v="6"/>
    <x v="3"/>
    <x v="0"/>
    <x v="0"/>
    <x v="0"/>
    <x v="0"/>
    <x v="0"/>
    <x v="0"/>
    <x v="56"/>
    <x v="31"/>
    <x v="0"/>
    <x v="0"/>
    <x v="0"/>
  </r>
  <r>
    <x v="57"/>
    <x v="3"/>
    <x v="6"/>
    <x v="0"/>
    <x v="6"/>
    <x v="0"/>
    <x v="3"/>
    <x v="57"/>
    <x v="0"/>
    <x v="53"/>
    <x v="0"/>
    <x v="57"/>
    <x v="0"/>
    <x v="0"/>
    <x v="53"/>
    <x v="54"/>
    <x v="6"/>
    <x v="3"/>
    <x v="0"/>
    <x v="0"/>
    <x v="0"/>
    <x v="0"/>
    <x v="0"/>
    <x v="0"/>
    <x v="57"/>
    <x v="53"/>
    <x v="0"/>
    <x v="0"/>
    <x v="0"/>
  </r>
  <r>
    <x v="58"/>
    <x v="3"/>
    <x v="6"/>
    <x v="0"/>
    <x v="6"/>
    <x v="0"/>
    <x v="3"/>
    <x v="58"/>
    <x v="0"/>
    <x v="34"/>
    <x v="0"/>
    <x v="58"/>
    <x v="0"/>
    <x v="0"/>
    <x v="54"/>
    <x v="55"/>
    <x v="6"/>
    <x v="3"/>
    <x v="0"/>
    <x v="0"/>
    <x v="0"/>
    <x v="0"/>
    <x v="0"/>
    <x v="0"/>
    <x v="58"/>
    <x v="34"/>
    <x v="0"/>
    <x v="0"/>
    <x v="0"/>
  </r>
  <r>
    <x v="59"/>
    <x v="3"/>
    <x v="7"/>
    <x v="0"/>
    <x v="7"/>
    <x v="0"/>
    <x v="3"/>
    <x v="59"/>
    <x v="0"/>
    <x v="46"/>
    <x v="0"/>
    <x v="59"/>
    <x v="0"/>
    <x v="0"/>
    <x v="55"/>
    <x v="56"/>
    <x v="7"/>
    <x v="3"/>
    <x v="0"/>
    <x v="0"/>
    <x v="0"/>
    <x v="0"/>
    <x v="0"/>
    <x v="0"/>
    <x v="59"/>
    <x v="46"/>
    <x v="0"/>
    <x v="0"/>
    <x v="0"/>
  </r>
  <r>
    <x v="60"/>
    <x v="3"/>
    <x v="7"/>
    <x v="0"/>
    <x v="7"/>
    <x v="0"/>
    <x v="3"/>
    <x v="60"/>
    <x v="0"/>
    <x v="54"/>
    <x v="0"/>
    <x v="60"/>
    <x v="0"/>
    <x v="0"/>
    <x v="51"/>
    <x v="52"/>
    <x v="7"/>
    <x v="3"/>
    <x v="0"/>
    <x v="0"/>
    <x v="0"/>
    <x v="0"/>
    <x v="0"/>
    <x v="0"/>
    <x v="60"/>
    <x v="54"/>
    <x v="0"/>
    <x v="0"/>
    <x v="0"/>
  </r>
  <r>
    <x v="61"/>
    <x v="3"/>
    <x v="7"/>
    <x v="0"/>
    <x v="7"/>
    <x v="0"/>
    <x v="3"/>
    <x v="61"/>
    <x v="0"/>
    <x v="46"/>
    <x v="0"/>
    <x v="61"/>
    <x v="0"/>
    <x v="0"/>
    <x v="56"/>
    <x v="57"/>
    <x v="7"/>
    <x v="3"/>
    <x v="0"/>
    <x v="0"/>
    <x v="0"/>
    <x v="0"/>
    <x v="0"/>
    <x v="0"/>
    <x v="61"/>
    <x v="46"/>
    <x v="0"/>
    <x v="0"/>
    <x v="0"/>
  </r>
  <r>
    <x v="62"/>
    <x v="3"/>
    <x v="8"/>
    <x v="0"/>
    <x v="8"/>
    <x v="0"/>
    <x v="3"/>
    <x v="62"/>
    <x v="0"/>
    <x v="55"/>
    <x v="0"/>
    <x v="62"/>
    <x v="0"/>
    <x v="0"/>
    <x v="57"/>
    <x v="58"/>
    <x v="8"/>
    <x v="3"/>
    <x v="0"/>
    <x v="0"/>
    <x v="0"/>
    <x v="0"/>
    <x v="0"/>
    <x v="0"/>
    <x v="62"/>
    <x v="55"/>
    <x v="0"/>
    <x v="0"/>
    <x v="0"/>
  </r>
  <r>
    <x v="63"/>
    <x v="3"/>
    <x v="8"/>
    <x v="0"/>
    <x v="8"/>
    <x v="0"/>
    <x v="3"/>
    <x v="63"/>
    <x v="0"/>
    <x v="56"/>
    <x v="0"/>
    <x v="63"/>
    <x v="0"/>
    <x v="0"/>
    <x v="58"/>
    <x v="59"/>
    <x v="8"/>
    <x v="3"/>
    <x v="0"/>
    <x v="0"/>
    <x v="0"/>
    <x v="0"/>
    <x v="0"/>
    <x v="0"/>
    <x v="63"/>
    <x v="56"/>
    <x v="0"/>
    <x v="0"/>
    <x v="0"/>
  </r>
  <r>
    <x v="64"/>
    <x v="3"/>
    <x v="8"/>
    <x v="0"/>
    <x v="8"/>
    <x v="0"/>
    <x v="3"/>
    <x v="64"/>
    <x v="0"/>
    <x v="57"/>
    <x v="0"/>
    <x v="64"/>
    <x v="0"/>
    <x v="0"/>
    <x v="59"/>
    <x v="60"/>
    <x v="8"/>
    <x v="3"/>
    <x v="0"/>
    <x v="0"/>
    <x v="0"/>
    <x v="0"/>
    <x v="0"/>
    <x v="0"/>
    <x v="64"/>
    <x v="57"/>
    <x v="0"/>
    <x v="0"/>
    <x v="0"/>
  </r>
  <r>
    <x v="65"/>
    <x v="3"/>
    <x v="8"/>
    <x v="0"/>
    <x v="8"/>
    <x v="0"/>
    <x v="3"/>
    <x v="65"/>
    <x v="0"/>
    <x v="58"/>
    <x v="0"/>
    <x v="65"/>
    <x v="0"/>
    <x v="0"/>
    <x v="60"/>
    <x v="61"/>
    <x v="8"/>
    <x v="3"/>
    <x v="0"/>
    <x v="0"/>
    <x v="0"/>
    <x v="0"/>
    <x v="0"/>
    <x v="0"/>
    <x v="65"/>
    <x v="58"/>
    <x v="0"/>
    <x v="0"/>
    <x v="0"/>
  </r>
  <r>
    <x v="66"/>
    <x v="3"/>
    <x v="8"/>
    <x v="0"/>
    <x v="8"/>
    <x v="0"/>
    <x v="3"/>
    <x v="66"/>
    <x v="0"/>
    <x v="59"/>
    <x v="0"/>
    <x v="66"/>
    <x v="0"/>
    <x v="0"/>
    <x v="61"/>
    <x v="62"/>
    <x v="8"/>
    <x v="3"/>
    <x v="0"/>
    <x v="0"/>
    <x v="0"/>
    <x v="0"/>
    <x v="0"/>
    <x v="0"/>
    <x v="66"/>
    <x v="59"/>
    <x v="0"/>
    <x v="0"/>
    <x v="0"/>
  </r>
  <r>
    <x v="67"/>
    <x v="3"/>
    <x v="8"/>
    <x v="0"/>
    <x v="8"/>
    <x v="0"/>
    <x v="3"/>
    <x v="67"/>
    <x v="0"/>
    <x v="60"/>
    <x v="0"/>
    <x v="67"/>
    <x v="0"/>
    <x v="0"/>
    <x v="62"/>
    <x v="63"/>
    <x v="8"/>
    <x v="3"/>
    <x v="0"/>
    <x v="0"/>
    <x v="0"/>
    <x v="0"/>
    <x v="0"/>
    <x v="0"/>
    <x v="67"/>
    <x v="60"/>
    <x v="0"/>
    <x v="0"/>
    <x v="0"/>
  </r>
  <r>
    <x v="68"/>
    <x v="3"/>
    <x v="8"/>
    <x v="0"/>
    <x v="8"/>
    <x v="0"/>
    <x v="3"/>
    <x v="68"/>
    <x v="0"/>
    <x v="61"/>
    <x v="0"/>
    <x v="68"/>
    <x v="0"/>
    <x v="0"/>
    <x v="63"/>
    <x v="64"/>
    <x v="8"/>
    <x v="3"/>
    <x v="0"/>
    <x v="0"/>
    <x v="0"/>
    <x v="0"/>
    <x v="0"/>
    <x v="0"/>
    <x v="68"/>
    <x v="61"/>
    <x v="0"/>
    <x v="0"/>
    <x v="0"/>
  </r>
  <r>
    <x v="69"/>
    <x v="3"/>
    <x v="8"/>
    <x v="0"/>
    <x v="8"/>
    <x v="0"/>
    <x v="3"/>
    <x v="69"/>
    <x v="0"/>
    <x v="62"/>
    <x v="0"/>
    <x v="69"/>
    <x v="0"/>
    <x v="0"/>
    <x v="64"/>
    <x v="65"/>
    <x v="8"/>
    <x v="3"/>
    <x v="0"/>
    <x v="0"/>
    <x v="0"/>
    <x v="0"/>
    <x v="0"/>
    <x v="0"/>
    <x v="69"/>
    <x v="62"/>
    <x v="0"/>
    <x v="0"/>
    <x v="0"/>
  </r>
  <r>
    <x v="70"/>
    <x v="3"/>
    <x v="8"/>
    <x v="0"/>
    <x v="8"/>
    <x v="0"/>
    <x v="3"/>
    <x v="70"/>
    <x v="0"/>
    <x v="63"/>
    <x v="0"/>
    <x v="70"/>
    <x v="0"/>
    <x v="0"/>
    <x v="65"/>
    <x v="66"/>
    <x v="8"/>
    <x v="3"/>
    <x v="0"/>
    <x v="0"/>
    <x v="0"/>
    <x v="0"/>
    <x v="0"/>
    <x v="0"/>
    <x v="70"/>
    <x v="63"/>
    <x v="0"/>
    <x v="0"/>
    <x v="0"/>
  </r>
  <r>
    <x v="71"/>
    <x v="1"/>
    <x v="9"/>
    <x v="0"/>
    <x v="9"/>
    <x v="0"/>
    <x v="1"/>
    <x v="71"/>
    <x v="0"/>
    <x v="64"/>
    <x v="0"/>
    <x v="71"/>
    <x v="0"/>
    <x v="0"/>
    <x v="66"/>
    <x v="67"/>
    <x v="9"/>
    <x v="2"/>
    <x v="0"/>
    <x v="0"/>
    <x v="0"/>
    <x v="0"/>
    <x v="0"/>
    <x v="0"/>
    <x v="71"/>
    <x v="64"/>
    <x v="0"/>
    <x v="0"/>
    <x v="0"/>
  </r>
  <r>
    <x v="72"/>
    <x v="1"/>
    <x v="9"/>
    <x v="0"/>
    <x v="9"/>
    <x v="0"/>
    <x v="1"/>
    <x v="72"/>
    <x v="0"/>
    <x v="65"/>
    <x v="0"/>
    <x v="72"/>
    <x v="0"/>
    <x v="0"/>
    <x v="67"/>
    <x v="68"/>
    <x v="9"/>
    <x v="2"/>
    <x v="0"/>
    <x v="0"/>
    <x v="0"/>
    <x v="0"/>
    <x v="0"/>
    <x v="0"/>
    <x v="72"/>
    <x v="65"/>
    <x v="0"/>
    <x v="0"/>
    <x v="0"/>
  </r>
  <r>
    <x v="73"/>
    <x v="1"/>
    <x v="9"/>
    <x v="0"/>
    <x v="9"/>
    <x v="0"/>
    <x v="1"/>
    <x v="73"/>
    <x v="0"/>
    <x v="66"/>
    <x v="0"/>
    <x v="73"/>
    <x v="0"/>
    <x v="0"/>
    <x v="68"/>
    <x v="69"/>
    <x v="9"/>
    <x v="2"/>
    <x v="0"/>
    <x v="0"/>
    <x v="0"/>
    <x v="0"/>
    <x v="0"/>
    <x v="0"/>
    <x v="73"/>
    <x v="66"/>
    <x v="0"/>
    <x v="0"/>
    <x v="0"/>
  </r>
  <r>
    <x v="74"/>
    <x v="1"/>
    <x v="9"/>
    <x v="0"/>
    <x v="9"/>
    <x v="0"/>
    <x v="1"/>
    <x v="74"/>
    <x v="0"/>
    <x v="67"/>
    <x v="0"/>
    <x v="74"/>
    <x v="0"/>
    <x v="0"/>
    <x v="69"/>
    <x v="70"/>
    <x v="9"/>
    <x v="2"/>
    <x v="0"/>
    <x v="0"/>
    <x v="0"/>
    <x v="0"/>
    <x v="0"/>
    <x v="0"/>
    <x v="74"/>
    <x v="67"/>
    <x v="0"/>
    <x v="0"/>
    <x v="0"/>
  </r>
  <r>
    <x v="75"/>
    <x v="1"/>
    <x v="9"/>
    <x v="0"/>
    <x v="9"/>
    <x v="0"/>
    <x v="1"/>
    <x v="75"/>
    <x v="0"/>
    <x v="46"/>
    <x v="0"/>
    <x v="75"/>
    <x v="0"/>
    <x v="0"/>
    <x v="70"/>
    <x v="71"/>
    <x v="9"/>
    <x v="2"/>
    <x v="0"/>
    <x v="0"/>
    <x v="0"/>
    <x v="0"/>
    <x v="0"/>
    <x v="0"/>
    <x v="75"/>
    <x v="46"/>
    <x v="0"/>
    <x v="0"/>
    <x v="0"/>
  </r>
  <r>
    <x v="76"/>
    <x v="1"/>
    <x v="9"/>
    <x v="0"/>
    <x v="9"/>
    <x v="0"/>
    <x v="1"/>
    <x v="76"/>
    <x v="0"/>
    <x v="68"/>
    <x v="0"/>
    <x v="76"/>
    <x v="0"/>
    <x v="0"/>
    <x v="71"/>
    <x v="72"/>
    <x v="9"/>
    <x v="2"/>
    <x v="0"/>
    <x v="0"/>
    <x v="0"/>
    <x v="0"/>
    <x v="0"/>
    <x v="0"/>
    <x v="76"/>
    <x v="68"/>
    <x v="0"/>
    <x v="0"/>
    <x v="0"/>
  </r>
  <r>
    <x v="77"/>
    <x v="1"/>
    <x v="9"/>
    <x v="0"/>
    <x v="9"/>
    <x v="0"/>
    <x v="1"/>
    <x v="77"/>
    <x v="0"/>
    <x v="69"/>
    <x v="0"/>
    <x v="77"/>
    <x v="0"/>
    <x v="0"/>
    <x v="72"/>
    <x v="73"/>
    <x v="9"/>
    <x v="2"/>
    <x v="0"/>
    <x v="0"/>
    <x v="0"/>
    <x v="0"/>
    <x v="0"/>
    <x v="0"/>
    <x v="77"/>
    <x v="69"/>
    <x v="0"/>
    <x v="0"/>
    <x v="0"/>
  </r>
  <r>
    <x v="78"/>
    <x v="1"/>
    <x v="9"/>
    <x v="0"/>
    <x v="9"/>
    <x v="0"/>
    <x v="1"/>
    <x v="78"/>
    <x v="0"/>
    <x v="70"/>
    <x v="0"/>
    <x v="78"/>
    <x v="0"/>
    <x v="0"/>
    <x v="73"/>
    <x v="74"/>
    <x v="9"/>
    <x v="2"/>
    <x v="0"/>
    <x v="0"/>
    <x v="0"/>
    <x v="0"/>
    <x v="0"/>
    <x v="0"/>
    <x v="78"/>
    <x v="70"/>
    <x v="0"/>
    <x v="0"/>
    <x v="0"/>
  </r>
  <r>
    <x v="79"/>
    <x v="1"/>
    <x v="10"/>
    <x v="0"/>
    <x v="10"/>
    <x v="0"/>
    <x v="1"/>
    <x v="79"/>
    <x v="0"/>
    <x v="71"/>
    <x v="0"/>
    <x v="79"/>
    <x v="0"/>
    <x v="0"/>
    <x v="74"/>
    <x v="75"/>
    <x v="10"/>
    <x v="2"/>
    <x v="0"/>
    <x v="0"/>
    <x v="0"/>
    <x v="0"/>
    <x v="0"/>
    <x v="0"/>
    <x v="79"/>
    <x v="71"/>
    <x v="0"/>
    <x v="0"/>
    <x v="0"/>
  </r>
  <r>
    <x v="80"/>
    <x v="1"/>
    <x v="10"/>
    <x v="0"/>
    <x v="10"/>
    <x v="0"/>
    <x v="1"/>
    <x v="80"/>
    <x v="0"/>
    <x v="72"/>
    <x v="0"/>
    <x v="80"/>
    <x v="0"/>
    <x v="0"/>
    <x v="75"/>
    <x v="76"/>
    <x v="10"/>
    <x v="2"/>
    <x v="0"/>
    <x v="0"/>
    <x v="0"/>
    <x v="0"/>
    <x v="0"/>
    <x v="0"/>
    <x v="80"/>
    <x v="72"/>
    <x v="0"/>
    <x v="0"/>
    <x v="0"/>
  </r>
  <r>
    <x v="81"/>
    <x v="1"/>
    <x v="10"/>
    <x v="0"/>
    <x v="10"/>
    <x v="0"/>
    <x v="1"/>
    <x v="81"/>
    <x v="0"/>
    <x v="73"/>
    <x v="0"/>
    <x v="81"/>
    <x v="0"/>
    <x v="0"/>
    <x v="76"/>
    <x v="77"/>
    <x v="10"/>
    <x v="2"/>
    <x v="0"/>
    <x v="0"/>
    <x v="0"/>
    <x v="0"/>
    <x v="0"/>
    <x v="0"/>
    <x v="81"/>
    <x v="73"/>
    <x v="0"/>
    <x v="0"/>
    <x v="0"/>
  </r>
  <r>
    <x v="82"/>
    <x v="1"/>
    <x v="10"/>
    <x v="0"/>
    <x v="10"/>
    <x v="0"/>
    <x v="1"/>
    <x v="82"/>
    <x v="0"/>
    <x v="4"/>
    <x v="0"/>
    <x v="82"/>
    <x v="0"/>
    <x v="0"/>
    <x v="74"/>
    <x v="75"/>
    <x v="10"/>
    <x v="2"/>
    <x v="0"/>
    <x v="0"/>
    <x v="0"/>
    <x v="0"/>
    <x v="0"/>
    <x v="0"/>
    <x v="82"/>
    <x v="4"/>
    <x v="0"/>
    <x v="0"/>
    <x v="0"/>
  </r>
  <r>
    <x v="83"/>
    <x v="1"/>
    <x v="10"/>
    <x v="0"/>
    <x v="10"/>
    <x v="0"/>
    <x v="1"/>
    <x v="83"/>
    <x v="0"/>
    <x v="74"/>
    <x v="0"/>
    <x v="83"/>
    <x v="0"/>
    <x v="0"/>
    <x v="77"/>
    <x v="78"/>
    <x v="10"/>
    <x v="2"/>
    <x v="0"/>
    <x v="0"/>
    <x v="0"/>
    <x v="0"/>
    <x v="0"/>
    <x v="0"/>
    <x v="83"/>
    <x v="74"/>
    <x v="0"/>
    <x v="0"/>
    <x v="0"/>
  </r>
  <r>
    <x v="84"/>
    <x v="1"/>
    <x v="11"/>
    <x v="0"/>
    <x v="11"/>
    <x v="0"/>
    <x v="1"/>
    <x v="84"/>
    <x v="0"/>
    <x v="75"/>
    <x v="0"/>
    <x v="84"/>
    <x v="0"/>
    <x v="0"/>
    <x v="78"/>
    <x v="79"/>
    <x v="11"/>
    <x v="2"/>
    <x v="0"/>
    <x v="0"/>
    <x v="0"/>
    <x v="0"/>
    <x v="0"/>
    <x v="0"/>
    <x v="84"/>
    <x v="75"/>
    <x v="0"/>
    <x v="0"/>
    <x v="0"/>
  </r>
  <r>
    <x v="85"/>
    <x v="1"/>
    <x v="11"/>
    <x v="0"/>
    <x v="11"/>
    <x v="0"/>
    <x v="1"/>
    <x v="85"/>
    <x v="0"/>
    <x v="76"/>
    <x v="0"/>
    <x v="85"/>
    <x v="0"/>
    <x v="0"/>
    <x v="79"/>
    <x v="80"/>
    <x v="11"/>
    <x v="2"/>
    <x v="0"/>
    <x v="0"/>
    <x v="0"/>
    <x v="0"/>
    <x v="0"/>
    <x v="0"/>
    <x v="85"/>
    <x v="76"/>
    <x v="0"/>
    <x v="0"/>
    <x v="0"/>
  </r>
  <r>
    <x v="86"/>
    <x v="1"/>
    <x v="12"/>
    <x v="0"/>
    <x v="12"/>
    <x v="0"/>
    <x v="1"/>
    <x v="86"/>
    <x v="0"/>
    <x v="77"/>
    <x v="0"/>
    <x v="86"/>
    <x v="0"/>
    <x v="0"/>
    <x v="73"/>
    <x v="74"/>
    <x v="12"/>
    <x v="1"/>
    <x v="0"/>
    <x v="0"/>
    <x v="0"/>
    <x v="0"/>
    <x v="0"/>
    <x v="0"/>
    <x v="86"/>
    <x v="77"/>
    <x v="0"/>
    <x v="0"/>
    <x v="0"/>
  </r>
  <r>
    <x v="87"/>
    <x v="1"/>
    <x v="12"/>
    <x v="0"/>
    <x v="12"/>
    <x v="0"/>
    <x v="1"/>
    <x v="87"/>
    <x v="0"/>
    <x v="78"/>
    <x v="0"/>
    <x v="87"/>
    <x v="0"/>
    <x v="0"/>
    <x v="80"/>
    <x v="81"/>
    <x v="12"/>
    <x v="1"/>
    <x v="0"/>
    <x v="0"/>
    <x v="0"/>
    <x v="0"/>
    <x v="0"/>
    <x v="0"/>
    <x v="87"/>
    <x v="78"/>
    <x v="0"/>
    <x v="0"/>
    <x v="0"/>
  </r>
  <r>
    <x v="88"/>
    <x v="1"/>
    <x v="12"/>
    <x v="0"/>
    <x v="12"/>
    <x v="0"/>
    <x v="1"/>
    <x v="88"/>
    <x v="0"/>
    <x v="79"/>
    <x v="0"/>
    <x v="88"/>
    <x v="0"/>
    <x v="0"/>
    <x v="81"/>
    <x v="82"/>
    <x v="12"/>
    <x v="1"/>
    <x v="0"/>
    <x v="0"/>
    <x v="0"/>
    <x v="0"/>
    <x v="0"/>
    <x v="0"/>
    <x v="88"/>
    <x v="79"/>
    <x v="0"/>
    <x v="0"/>
    <x v="0"/>
  </r>
  <r>
    <x v="89"/>
    <x v="1"/>
    <x v="12"/>
    <x v="0"/>
    <x v="12"/>
    <x v="0"/>
    <x v="1"/>
    <x v="89"/>
    <x v="0"/>
    <x v="80"/>
    <x v="0"/>
    <x v="89"/>
    <x v="0"/>
    <x v="0"/>
    <x v="82"/>
    <x v="83"/>
    <x v="12"/>
    <x v="1"/>
    <x v="0"/>
    <x v="0"/>
    <x v="0"/>
    <x v="0"/>
    <x v="0"/>
    <x v="0"/>
    <x v="89"/>
    <x v="80"/>
    <x v="0"/>
    <x v="0"/>
    <x v="0"/>
  </r>
  <r>
    <x v="90"/>
    <x v="1"/>
    <x v="12"/>
    <x v="0"/>
    <x v="12"/>
    <x v="0"/>
    <x v="1"/>
    <x v="90"/>
    <x v="0"/>
    <x v="81"/>
    <x v="0"/>
    <x v="90"/>
    <x v="0"/>
    <x v="0"/>
    <x v="83"/>
    <x v="84"/>
    <x v="12"/>
    <x v="1"/>
    <x v="0"/>
    <x v="0"/>
    <x v="0"/>
    <x v="0"/>
    <x v="0"/>
    <x v="0"/>
    <x v="90"/>
    <x v="81"/>
    <x v="0"/>
    <x v="0"/>
    <x v="0"/>
  </r>
  <r>
    <x v="91"/>
    <x v="1"/>
    <x v="12"/>
    <x v="0"/>
    <x v="12"/>
    <x v="0"/>
    <x v="1"/>
    <x v="91"/>
    <x v="0"/>
    <x v="34"/>
    <x v="0"/>
    <x v="91"/>
    <x v="0"/>
    <x v="0"/>
    <x v="84"/>
    <x v="85"/>
    <x v="12"/>
    <x v="1"/>
    <x v="0"/>
    <x v="0"/>
    <x v="0"/>
    <x v="0"/>
    <x v="0"/>
    <x v="0"/>
    <x v="91"/>
    <x v="34"/>
    <x v="0"/>
    <x v="0"/>
    <x v="0"/>
  </r>
  <r>
    <x v="92"/>
    <x v="1"/>
    <x v="13"/>
    <x v="0"/>
    <x v="13"/>
    <x v="0"/>
    <x v="1"/>
    <x v="92"/>
    <x v="0"/>
    <x v="82"/>
    <x v="0"/>
    <x v="92"/>
    <x v="0"/>
    <x v="0"/>
    <x v="85"/>
    <x v="86"/>
    <x v="13"/>
    <x v="1"/>
    <x v="0"/>
    <x v="0"/>
    <x v="0"/>
    <x v="0"/>
    <x v="0"/>
    <x v="0"/>
    <x v="92"/>
    <x v="82"/>
    <x v="0"/>
    <x v="0"/>
    <x v="0"/>
  </r>
  <r>
    <x v="93"/>
    <x v="1"/>
    <x v="13"/>
    <x v="0"/>
    <x v="13"/>
    <x v="0"/>
    <x v="1"/>
    <x v="93"/>
    <x v="0"/>
    <x v="83"/>
    <x v="0"/>
    <x v="93"/>
    <x v="0"/>
    <x v="0"/>
    <x v="86"/>
    <x v="87"/>
    <x v="13"/>
    <x v="1"/>
    <x v="0"/>
    <x v="0"/>
    <x v="0"/>
    <x v="0"/>
    <x v="0"/>
    <x v="0"/>
    <x v="93"/>
    <x v="83"/>
    <x v="0"/>
    <x v="0"/>
    <x v="0"/>
  </r>
  <r>
    <x v="94"/>
    <x v="1"/>
    <x v="13"/>
    <x v="0"/>
    <x v="13"/>
    <x v="0"/>
    <x v="1"/>
    <x v="94"/>
    <x v="0"/>
    <x v="84"/>
    <x v="0"/>
    <x v="94"/>
    <x v="0"/>
    <x v="0"/>
    <x v="87"/>
    <x v="88"/>
    <x v="13"/>
    <x v="1"/>
    <x v="0"/>
    <x v="0"/>
    <x v="0"/>
    <x v="0"/>
    <x v="0"/>
    <x v="0"/>
    <x v="94"/>
    <x v="84"/>
    <x v="0"/>
    <x v="0"/>
    <x v="0"/>
  </r>
  <r>
    <x v="95"/>
    <x v="1"/>
    <x v="13"/>
    <x v="0"/>
    <x v="13"/>
    <x v="0"/>
    <x v="1"/>
    <x v="95"/>
    <x v="0"/>
    <x v="85"/>
    <x v="0"/>
    <x v="95"/>
    <x v="0"/>
    <x v="0"/>
    <x v="88"/>
    <x v="89"/>
    <x v="13"/>
    <x v="1"/>
    <x v="0"/>
    <x v="0"/>
    <x v="0"/>
    <x v="0"/>
    <x v="0"/>
    <x v="0"/>
    <x v="95"/>
    <x v="85"/>
    <x v="0"/>
    <x v="0"/>
    <x v="0"/>
  </r>
  <r>
    <x v="96"/>
    <x v="1"/>
    <x v="13"/>
    <x v="0"/>
    <x v="13"/>
    <x v="0"/>
    <x v="1"/>
    <x v="96"/>
    <x v="0"/>
    <x v="86"/>
    <x v="0"/>
    <x v="96"/>
    <x v="0"/>
    <x v="0"/>
    <x v="89"/>
    <x v="90"/>
    <x v="13"/>
    <x v="1"/>
    <x v="0"/>
    <x v="0"/>
    <x v="0"/>
    <x v="0"/>
    <x v="0"/>
    <x v="0"/>
    <x v="96"/>
    <x v="86"/>
    <x v="0"/>
    <x v="0"/>
    <x v="0"/>
  </r>
  <r>
    <x v="97"/>
    <x v="1"/>
    <x v="13"/>
    <x v="0"/>
    <x v="13"/>
    <x v="0"/>
    <x v="1"/>
    <x v="97"/>
    <x v="0"/>
    <x v="87"/>
    <x v="0"/>
    <x v="97"/>
    <x v="0"/>
    <x v="0"/>
    <x v="90"/>
    <x v="91"/>
    <x v="13"/>
    <x v="1"/>
    <x v="0"/>
    <x v="0"/>
    <x v="0"/>
    <x v="0"/>
    <x v="0"/>
    <x v="0"/>
    <x v="97"/>
    <x v="87"/>
    <x v="0"/>
    <x v="0"/>
    <x v="0"/>
  </r>
  <r>
    <x v="98"/>
    <x v="1"/>
    <x v="14"/>
    <x v="0"/>
    <x v="14"/>
    <x v="0"/>
    <x v="1"/>
    <x v="98"/>
    <x v="0"/>
    <x v="88"/>
    <x v="0"/>
    <x v="98"/>
    <x v="0"/>
    <x v="0"/>
    <x v="91"/>
    <x v="92"/>
    <x v="14"/>
    <x v="2"/>
    <x v="0"/>
    <x v="0"/>
    <x v="0"/>
    <x v="0"/>
    <x v="0"/>
    <x v="0"/>
    <x v="98"/>
    <x v="88"/>
    <x v="0"/>
    <x v="0"/>
    <x v="0"/>
  </r>
  <r>
    <x v="99"/>
    <x v="1"/>
    <x v="14"/>
    <x v="0"/>
    <x v="14"/>
    <x v="0"/>
    <x v="1"/>
    <x v="99"/>
    <x v="0"/>
    <x v="86"/>
    <x v="0"/>
    <x v="99"/>
    <x v="0"/>
    <x v="0"/>
    <x v="66"/>
    <x v="93"/>
    <x v="14"/>
    <x v="2"/>
    <x v="0"/>
    <x v="0"/>
    <x v="0"/>
    <x v="0"/>
    <x v="0"/>
    <x v="0"/>
    <x v="99"/>
    <x v="86"/>
    <x v="0"/>
    <x v="0"/>
    <x v="0"/>
  </r>
  <r>
    <x v="100"/>
    <x v="1"/>
    <x v="14"/>
    <x v="0"/>
    <x v="14"/>
    <x v="0"/>
    <x v="1"/>
    <x v="100"/>
    <x v="0"/>
    <x v="89"/>
    <x v="0"/>
    <x v="100"/>
    <x v="0"/>
    <x v="0"/>
    <x v="92"/>
    <x v="94"/>
    <x v="14"/>
    <x v="2"/>
    <x v="0"/>
    <x v="0"/>
    <x v="0"/>
    <x v="0"/>
    <x v="0"/>
    <x v="0"/>
    <x v="100"/>
    <x v="89"/>
    <x v="0"/>
    <x v="0"/>
    <x v="0"/>
  </r>
  <r>
    <x v="101"/>
    <x v="1"/>
    <x v="14"/>
    <x v="0"/>
    <x v="14"/>
    <x v="0"/>
    <x v="1"/>
    <x v="101"/>
    <x v="0"/>
    <x v="90"/>
    <x v="0"/>
    <x v="101"/>
    <x v="0"/>
    <x v="0"/>
    <x v="93"/>
    <x v="95"/>
    <x v="14"/>
    <x v="2"/>
    <x v="0"/>
    <x v="0"/>
    <x v="0"/>
    <x v="0"/>
    <x v="0"/>
    <x v="0"/>
    <x v="101"/>
    <x v="90"/>
    <x v="0"/>
    <x v="0"/>
    <x v="0"/>
  </r>
  <r>
    <x v="102"/>
    <x v="1"/>
    <x v="14"/>
    <x v="0"/>
    <x v="14"/>
    <x v="0"/>
    <x v="1"/>
    <x v="102"/>
    <x v="0"/>
    <x v="91"/>
    <x v="0"/>
    <x v="102"/>
    <x v="0"/>
    <x v="0"/>
    <x v="94"/>
    <x v="96"/>
    <x v="14"/>
    <x v="2"/>
    <x v="0"/>
    <x v="0"/>
    <x v="0"/>
    <x v="0"/>
    <x v="0"/>
    <x v="0"/>
    <x v="102"/>
    <x v="91"/>
    <x v="0"/>
    <x v="0"/>
    <x v="0"/>
  </r>
  <r>
    <x v="103"/>
    <x v="1"/>
    <x v="14"/>
    <x v="0"/>
    <x v="14"/>
    <x v="0"/>
    <x v="1"/>
    <x v="103"/>
    <x v="0"/>
    <x v="92"/>
    <x v="0"/>
    <x v="103"/>
    <x v="0"/>
    <x v="0"/>
    <x v="95"/>
    <x v="97"/>
    <x v="14"/>
    <x v="2"/>
    <x v="0"/>
    <x v="0"/>
    <x v="0"/>
    <x v="0"/>
    <x v="0"/>
    <x v="0"/>
    <x v="103"/>
    <x v="92"/>
    <x v="0"/>
    <x v="0"/>
    <x v="0"/>
  </r>
  <r>
    <x v="104"/>
    <x v="1"/>
    <x v="14"/>
    <x v="0"/>
    <x v="14"/>
    <x v="0"/>
    <x v="1"/>
    <x v="104"/>
    <x v="0"/>
    <x v="93"/>
    <x v="0"/>
    <x v="104"/>
    <x v="0"/>
    <x v="0"/>
    <x v="96"/>
    <x v="98"/>
    <x v="14"/>
    <x v="2"/>
    <x v="0"/>
    <x v="0"/>
    <x v="0"/>
    <x v="0"/>
    <x v="0"/>
    <x v="0"/>
    <x v="104"/>
    <x v="93"/>
    <x v="0"/>
    <x v="0"/>
    <x v="0"/>
  </r>
  <r>
    <x v="105"/>
    <x v="2"/>
    <x v="15"/>
    <x v="0"/>
    <x v="15"/>
    <x v="0"/>
    <x v="2"/>
    <x v="105"/>
    <x v="0"/>
    <x v="51"/>
    <x v="0"/>
    <x v="105"/>
    <x v="0"/>
    <x v="0"/>
    <x v="97"/>
    <x v="99"/>
    <x v="15"/>
    <x v="0"/>
    <x v="0"/>
    <x v="0"/>
    <x v="0"/>
    <x v="0"/>
    <x v="0"/>
    <x v="0"/>
    <x v="105"/>
    <x v="51"/>
    <x v="0"/>
    <x v="0"/>
    <x v="0"/>
  </r>
  <r>
    <x v="106"/>
    <x v="2"/>
    <x v="15"/>
    <x v="0"/>
    <x v="15"/>
    <x v="0"/>
    <x v="2"/>
    <x v="106"/>
    <x v="0"/>
    <x v="94"/>
    <x v="0"/>
    <x v="106"/>
    <x v="0"/>
    <x v="0"/>
    <x v="98"/>
    <x v="100"/>
    <x v="15"/>
    <x v="0"/>
    <x v="0"/>
    <x v="0"/>
    <x v="0"/>
    <x v="0"/>
    <x v="0"/>
    <x v="0"/>
    <x v="106"/>
    <x v="94"/>
    <x v="0"/>
    <x v="0"/>
    <x v="0"/>
  </r>
  <r>
    <x v="107"/>
    <x v="2"/>
    <x v="5"/>
    <x v="0"/>
    <x v="5"/>
    <x v="0"/>
    <x v="2"/>
    <x v="107"/>
    <x v="0"/>
    <x v="95"/>
    <x v="0"/>
    <x v="107"/>
    <x v="0"/>
    <x v="0"/>
    <x v="99"/>
    <x v="101"/>
    <x v="5"/>
    <x v="0"/>
    <x v="0"/>
    <x v="0"/>
    <x v="0"/>
    <x v="0"/>
    <x v="0"/>
    <x v="0"/>
    <x v="107"/>
    <x v="95"/>
    <x v="0"/>
    <x v="0"/>
    <x v="0"/>
  </r>
  <r>
    <x v="108"/>
    <x v="2"/>
    <x v="5"/>
    <x v="0"/>
    <x v="5"/>
    <x v="0"/>
    <x v="2"/>
    <x v="108"/>
    <x v="0"/>
    <x v="96"/>
    <x v="0"/>
    <x v="108"/>
    <x v="0"/>
    <x v="0"/>
    <x v="100"/>
    <x v="102"/>
    <x v="5"/>
    <x v="0"/>
    <x v="0"/>
    <x v="0"/>
    <x v="0"/>
    <x v="0"/>
    <x v="0"/>
    <x v="0"/>
    <x v="108"/>
    <x v="96"/>
    <x v="0"/>
    <x v="0"/>
    <x v="0"/>
  </r>
  <r>
    <x v="109"/>
    <x v="2"/>
    <x v="5"/>
    <x v="0"/>
    <x v="5"/>
    <x v="0"/>
    <x v="2"/>
    <x v="109"/>
    <x v="0"/>
    <x v="97"/>
    <x v="0"/>
    <x v="109"/>
    <x v="0"/>
    <x v="0"/>
    <x v="49"/>
    <x v="50"/>
    <x v="5"/>
    <x v="0"/>
    <x v="0"/>
    <x v="0"/>
    <x v="0"/>
    <x v="0"/>
    <x v="0"/>
    <x v="0"/>
    <x v="109"/>
    <x v="97"/>
    <x v="0"/>
    <x v="0"/>
    <x v="0"/>
  </r>
  <r>
    <x v="110"/>
    <x v="4"/>
    <x v="16"/>
    <x v="0"/>
    <x v="16"/>
    <x v="0"/>
    <x v="4"/>
    <x v="110"/>
    <x v="0"/>
    <x v="98"/>
    <x v="0"/>
    <x v="110"/>
    <x v="0"/>
    <x v="0"/>
    <x v="101"/>
    <x v="103"/>
    <x v="16"/>
    <x v="4"/>
    <x v="0"/>
    <x v="0"/>
    <x v="0"/>
    <x v="0"/>
    <x v="0"/>
    <x v="0"/>
    <x v="110"/>
    <x v="98"/>
    <x v="0"/>
    <x v="0"/>
    <x v="0"/>
  </r>
  <r>
    <x v="111"/>
    <x v="4"/>
    <x v="16"/>
    <x v="0"/>
    <x v="16"/>
    <x v="0"/>
    <x v="4"/>
    <x v="111"/>
    <x v="0"/>
    <x v="99"/>
    <x v="0"/>
    <x v="111"/>
    <x v="0"/>
    <x v="0"/>
    <x v="102"/>
    <x v="104"/>
    <x v="16"/>
    <x v="4"/>
    <x v="0"/>
    <x v="0"/>
    <x v="0"/>
    <x v="0"/>
    <x v="0"/>
    <x v="0"/>
    <x v="111"/>
    <x v="99"/>
    <x v="0"/>
    <x v="0"/>
    <x v="0"/>
  </r>
  <r>
    <x v="112"/>
    <x v="4"/>
    <x v="16"/>
    <x v="0"/>
    <x v="16"/>
    <x v="0"/>
    <x v="4"/>
    <x v="112"/>
    <x v="0"/>
    <x v="100"/>
    <x v="0"/>
    <x v="112"/>
    <x v="0"/>
    <x v="0"/>
    <x v="103"/>
    <x v="105"/>
    <x v="16"/>
    <x v="4"/>
    <x v="0"/>
    <x v="0"/>
    <x v="0"/>
    <x v="0"/>
    <x v="0"/>
    <x v="0"/>
    <x v="112"/>
    <x v="100"/>
    <x v="0"/>
    <x v="0"/>
    <x v="0"/>
  </r>
  <r>
    <x v="113"/>
    <x v="4"/>
    <x v="16"/>
    <x v="0"/>
    <x v="16"/>
    <x v="0"/>
    <x v="4"/>
    <x v="113"/>
    <x v="0"/>
    <x v="101"/>
    <x v="0"/>
    <x v="113"/>
    <x v="0"/>
    <x v="0"/>
    <x v="104"/>
    <x v="106"/>
    <x v="16"/>
    <x v="4"/>
    <x v="0"/>
    <x v="0"/>
    <x v="0"/>
    <x v="0"/>
    <x v="0"/>
    <x v="0"/>
    <x v="113"/>
    <x v="101"/>
    <x v="0"/>
    <x v="0"/>
    <x v="0"/>
  </r>
  <r>
    <x v="114"/>
    <x v="4"/>
    <x v="16"/>
    <x v="0"/>
    <x v="16"/>
    <x v="0"/>
    <x v="4"/>
    <x v="114"/>
    <x v="0"/>
    <x v="102"/>
    <x v="0"/>
    <x v="114"/>
    <x v="0"/>
    <x v="0"/>
    <x v="105"/>
    <x v="107"/>
    <x v="16"/>
    <x v="4"/>
    <x v="0"/>
    <x v="0"/>
    <x v="0"/>
    <x v="0"/>
    <x v="0"/>
    <x v="0"/>
    <x v="114"/>
    <x v="102"/>
    <x v="0"/>
    <x v="0"/>
    <x v="0"/>
  </r>
  <r>
    <x v="115"/>
    <x v="4"/>
    <x v="16"/>
    <x v="0"/>
    <x v="16"/>
    <x v="0"/>
    <x v="4"/>
    <x v="115"/>
    <x v="0"/>
    <x v="103"/>
    <x v="0"/>
    <x v="115"/>
    <x v="0"/>
    <x v="0"/>
    <x v="106"/>
    <x v="108"/>
    <x v="16"/>
    <x v="4"/>
    <x v="0"/>
    <x v="0"/>
    <x v="0"/>
    <x v="0"/>
    <x v="0"/>
    <x v="0"/>
    <x v="115"/>
    <x v="103"/>
    <x v="0"/>
    <x v="0"/>
    <x v="0"/>
  </r>
  <r>
    <x v="116"/>
    <x v="4"/>
    <x v="16"/>
    <x v="0"/>
    <x v="16"/>
    <x v="0"/>
    <x v="4"/>
    <x v="116"/>
    <x v="0"/>
    <x v="104"/>
    <x v="0"/>
    <x v="116"/>
    <x v="0"/>
    <x v="0"/>
    <x v="107"/>
    <x v="109"/>
    <x v="16"/>
    <x v="4"/>
    <x v="0"/>
    <x v="0"/>
    <x v="0"/>
    <x v="0"/>
    <x v="0"/>
    <x v="0"/>
    <x v="116"/>
    <x v="104"/>
    <x v="0"/>
    <x v="0"/>
    <x v="0"/>
  </r>
  <r>
    <x v="117"/>
    <x v="4"/>
    <x v="16"/>
    <x v="0"/>
    <x v="16"/>
    <x v="0"/>
    <x v="4"/>
    <x v="117"/>
    <x v="0"/>
    <x v="105"/>
    <x v="0"/>
    <x v="117"/>
    <x v="0"/>
    <x v="0"/>
    <x v="108"/>
    <x v="110"/>
    <x v="16"/>
    <x v="4"/>
    <x v="0"/>
    <x v="0"/>
    <x v="0"/>
    <x v="0"/>
    <x v="0"/>
    <x v="0"/>
    <x v="117"/>
    <x v="105"/>
    <x v="0"/>
    <x v="0"/>
    <x v="0"/>
  </r>
  <r>
    <x v="118"/>
    <x v="4"/>
    <x v="16"/>
    <x v="0"/>
    <x v="16"/>
    <x v="0"/>
    <x v="4"/>
    <x v="118"/>
    <x v="0"/>
    <x v="106"/>
    <x v="0"/>
    <x v="118"/>
    <x v="0"/>
    <x v="0"/>
    <x v="109"/>
    <x v="111"/>
    <x v="16"/>
    <x v="4"/>
    <x v="0"/>
    <x v="0"/>
    <x v="0"/>
    <x v="0"/>
    <x v="0"/>
    <x v="0"/>
    <x v="118"/>
    <x v="106"/>
    <x v="0"/>
    <x v="0"/>
    <x v="0"/>
  </r>
  <r>
    <x v="119"/>
    <x v="4"/>
    <x v="16"/>
    <x v="0"/>
    <x v="16"/>
    <x v="0"/>
    <x v="4"/>
    <x v="119"/>
    <x v="0"/>
    <x v="107"/>
    <x v="0"/>
    <x v="119"/>
    <x v="0"/>
    <x v="0"/>
    <x v="110"/>
    <x v="112"/>
    <x v="16"/>
    <x v="4"/>
    <x v="0"/>
    <x v="0"/>
    <x v="0"/>
    <x v="0"/>
    <x v="0"/>
    <x v="0"/>
    <x v="119"/>
    <x v="107"/>
    <x v="0"/>
    <x v="0"/>
    <x v="0"/>
  </r>
  <r>
    <x v="120"/>
    <x v="4"/>
    <x v="16"/>
    <x v="0"/>
    <x v="16"/>
    <x v="0"/>
    <x v="4"/>
    <x v="120"/>
    <x v="0"/>
    <x v="108"/>
    <x v="0"/>
    <x v="120"/>
    <x v="0"/>
    <x v="0"/>
    <x v="111"/>
    <x v="113"/>
    <x v="16"/>
    <x v="4"/>
    <x v="0"/>
    <x v="0"/>
    <x v="0"/>
    <x v="0"/>
    <x v="0"/>
    <x v="0"/>
    <x v="120"/>
    <x v="108"/>
    <x v="0"/>
    <x v="0"/>
    <x v="0"/>
  </r>
  <r>
    <x v="121"/>
    <x v="4"/>
    <x v="16"/>
    <x v="0"/>
    <x v="16"/>
    <x v="0"/>
    <x v="4"/>
    <x v="121"/>
    <x v="0"/>
    <x v="109"/>
    <x v="0"/>
    <x v="121"/>
    <x v="0"/>
    <x v="0"/>
    <x v="112"/>
    <x v="114"/>
    <x v="16"/>
    <x v="4"/>
    <x v="0"/>
    <x v="0"/>
    <x v="0"/>
    <x v="0"/>
    <x v="0"/>
    <x v="0"/>
    <x v="121"/>
    <x v="109"/>
    <x v="0"/>
    <x v="0"/>
    <x v="0"/>
  </r>
  <r>
    <x v="122"/>
    <x v="4"/>
    <x v="16"/>
    <x v="0"/>
    <x v="16"/>
    <x v="0"/>
    <x v="4"/>
    <x v="122"/>
    <x v="0"/>
    <x v="110"/>
    <x v="0"/>
    <x v="122"/>
    <x v="0"/>
    <x v="0"/>
    <x v="113"/>
    <x v="115"/>
    <x v="16"/>
    <x v="4"/>
    <x v="0"/>
    <x v="0"/>
    <x v="0"/>
    <x v="0"/>
    <x v="0"/>
    <x v="0"/>
    <x v="122"/>
    <x v="110"/>
    <x v="0"/>
    <x v="0"/>
    <x v="0"/>
  </r>
  <r>
    <x v="123"/>
    <x v="4"/>
    <x v="16"/>
    <x v="0"/>
    <x v="16"/>
    <x v="0"/>
    <x v="4"/>
    <x v="123"/>
    <x v="0"/>
    <x v="111"/>
    <x v="0"/>
    <x v="123"/>
    <x v="0"/>
    <x v="0"/>
    <x v="114"/>
    <x v="116"/>
    <x v="16"/>
    <x v="4"/>
    <x v="0"/>
    <x v="0"/>
    <x v="0"/>
    <x v="0"/>
    <x v="0"/>
    <x v="0"/>
    <x v="123"/>
    <x v="111"/>
    <x v="0"/>
    <x v="0"/>
    <x v="0"/>
  </r>
  <r>
    <x v="124"/>
    <x v="4"/>
    <x v="16"/>
    <x v="0"/>
    <x v="16"/>
    <x v="0"/>
    <x v="4"/>
    <x v="124"/>
    <x v="0"/>
    <x v="112"/>
    <x v="0"/>
    <x v="124"/>
    <x v="0"/>
    <x v="0"/>
    <x v="115"/>
    <x v="117"/>
    <x v="16"/>
    <x v="4"/>
    <x v="0"/>
    <x v="0"/>
    <x v="0"/>
    <x v="0"/>
    <x v="0"/>
    <x v="0"/>
    <x v="124"/>
    <x v="112"/>
    <x v="0"/>
    <x v="0"/>
    <x v="0"/>
  </r>
  <r>
    <x v="125"/>
    <x v="4"/>
    <x v="16"/>
    <x v="0"/>
    <x v="16"/>
    <x v="0"/>
    <x v="4"/>
    <x v="125"/>
    <x v="0"/>
    <x v="113"/>
    <x v="0"/>
    <x v="125"/>
    <x v="0"/>
    <x v="0"/>
    <x v="116"/>
    <x v="118"/>
    <x v="16"/>
    <x v="4"/>
    <x v="0"/>
    <x v="0"/>
    <x v="0"/>
    <x v="0"/>
    <x v="0"/>
    <x v="0"/>
    <x v="125"/>
    <x v="113"/>
    <x v="0"/>
    <x v="0"/>
    <x v="0"/>
  </r>
  <r>
    <x v="126"/>
    <x v="4"/>
    <x v="16"/>
    <x v="0"/>
    <x v="16"/>
    <x v="0"/>
    <x v="4"/>
    <x v="126"/>
    <x v="0"/>
    <x v="114"/>
    <x v="0"/>
    <x v="126"/>
    <x v="0"/>
    <x v="0"/>
    <x v="117"/>
    <x v="119"/>
    <x v="16"/>
    <x v="4"/>
    <x v="0"/>
    <x v="0"/>
    <x v="0"/>
    <x v="0"/>
    <x v="0"/>
    <x v="0"/>
    <x v="126"/>
    <x v="114"/>
    <x v="0"/>
    <x v="0"/>
    <x v="0"/>
  </r>
  <r>
    <x v="127"/>
    <x v="4"/>
    <x v="16"/>
    <x v="0"/>
    <x v="16"/>
    <x v="0"/>
    <x v="4"/>
    <x v="127"/>
    <x v="0"/>
    <x v="4"/>
    <x v="0"/>
    <x v="127"/>
    <x v="0"/>
    <x v="0"/>
    <x v="118"/>
    <x v="120"/>
    <x v="16"/>
    <x v="4"/>
    <x v="0"/>
    <x v="0"/>
    <x v="0"/>
    <x v="0"/>
    <x v="0"/>
    <x v="0"/>
    <x v="127"/>
    <x v="4"/>
    <x v="0"/>
    <x v="0"/>
    <x v="0"/>
  </r>
  <r>
    <x v="128"/>
    <x v="4"/>
    <x v="16"/>
    <x v="0"/>
    <x v="16"/>
    <x v="0"/>
    <x v="4"/>
    <x v="128"/>
    <x v="0"/>
    <x v="4"/>
    <x v="0"/>
    <x v="128"/>
    <x v="0"/>
    <x v="0"/>
    <x v="118"/>
    <x v="121"/>
    <x v="16"/>
    <x v="4"/>
    <x v="0"/>
    <x v="0"/>
    <x v="0"/>
    <x v="0"/>
    <x v="0"/>
    <x v="0"/>
    <x v="128"/>
    <x v="4"/>
    <x v="0"/>
    <x v="0"/>
    <x v="0"/>
  </r>
  <r>
    <x v="129"/>
    <x v="4"/>
    <x v="16"/>
    <x v="0"/>
    <x v="16"/>
    <x v="0"/>
    <x v="4"/>
    <x v="129"/>
    <x v="0"/>
    <x v="108"/>
    <x v="0"/>
    <x v="129"/>
    <x v="0"/>
    <x v="0"/>
    <x v="119"/>
    <x v="122"/>
    <x v="16"/>
    <x v="4"/>
    <x v="0"/>
    <x v="0"/>
    <x v="0"/>
    <x v="0"/>
    <x v="0"/>
    <x v="0"/>
    <x v="129"/>
    <x v="108"/>
    <x v="0"/>
    <x v="0"/>
    <x v="0"/>
  </r>
  <r>
    <x v="130"/>
    <x v="4"/>
    <x v="16"/>
    <x v="0"/>
    <x v="16"/>
    <x v="0"/>
    <x v="4"/>
    <x v="130"/>
    <x v="0"/>
    <x v="115"/>
    <x v="0"/>
    <x v="130"/>
    <x v="0"/>
    <x v="0"/>
    <x v="120"/>
    <x v="123"/>
    <x v="16"/>
    <x v="4"/>
    <x v="0"/>
    <x v="0"/>
    <x v="0"/>
    <x v="0"/>
    <x v="0"/>
    <x v="0"/>
    <x v="130"/>
    <x v="115"/>
    <x v="0"/>
    <x v="0"/>
    <x v="0"/>
  </r>
  <r>
    <x v="131"/>
    <x v="4"/>
    <x v="17"/>
    <x v="0"/>
    <x v="17"/>
    <x v="0"/>
    <x v="4"/>
    <x v="131"/>
    <x v="0"/>
    <x v="116"/>
    <x v="0"/>
    <x v="131"/>
    <x v="0"/>
    <x v="0"/>
    <x v="121"/>
    <x v="124"/>
    <x v="17"/>
    <x v="4"/>
    <x v="0"/>
    <x v="0"/>
    <x v="0"/>
    <x v="0"/>
    <x v="0"/>
    <x v="0"/>
    <x v="131"/>
    <x v="116"/>
    <x v="0"/>
    <x v="0"/>
    <x v="0"/>
  </r>
  <r>
    <x v="132"/>
    <x v="4"/>
    <x v="17"/>
    <x v="0"/>
    <x v="17"/>
    <x v="0"/>
    <x v="4"/>
    <x v="132"/>
    <x v="0"/>
    <x v="117"/>
    <x v="0"/>
    <x v="79"/>
    <x v="0"/>
    <x v="0"/>
    <x v="122"/>
    <x v="125"/>
    <x v="17"/>
    <x v="4"/>
    <x v="0"/>
    <x v="0"/>
    <x v="0"/>
    <x v="0"/>
    <x v="0"/>
    <x v="0"/>
    <x v="132"/>
    <x v="117"/>
    <x v="0"/>
    <x v="0"/>
    <x v="0"/>
  </r>
  <r>
    <x v="133"/>
    <x v="4"/>
    <x v="17"/>
    <x v="0"/>
    <x v="17"/>
    <x v="0"/>
    <x v="4"/>
    <x v="133"/>
    <x v="0"/>
    <x v="118"/>
    <x v="0"/>
    <x v="132"/>
    <x v="0"/>
    <x v="0"/>
    <x v="123"/>
    <x v="126"/>
    <x v="17"/>
    <x v="4"/>
    <x v="0"/>
    <x v="0"/>
    <x v="0"/>
    <x v="0"/>
    <x v="0"/>
    <x v="0"/>
    <x v="133"/>
    <x v="118"/>
    <x v="0"/>
    <x v="0"/>
    <x v="0"/>
  </r>
  <r>
    <x v="134"/>
    <x v="4"/>
    <x v="17"/>
    <x v="0"/>
    <x v="17"/>
    <x v="0"/>
    <x v="4"/>
    <x v="134"/>
    <x v="0"/>
    <x v="51"/>
    <x v="0"/>
    <x v="133"/>
    <x v="0"/>
    <x v="0"/>
    <x v="124"/>
    <x v="127"/>
    <x v="17"/>
    <x v="4"/>
    <x v="0"/>
    <x v="0"/>
    <x v="0"/>
    <x v="0"/>
    <x v="0"/>
    <x v="0"/>
    <x v="134"/>
    <x v="51"/>
    <x v="0"/>
    <x v="0"/>
    <x v="0"/>
  </r>
  <r>
    <x v="135"/>
    <x v="4"/>
    <x v="17"/>
    <x v="0"/>
    <x v="17"/>
    <x v="0"/>
    <x v="4"/>
    <x v="135"/>
    <x v="0"/>
    <x v="119"/>
    <x v="0"/>
    <x v="134"/>
    <x v="0"/>
    <x v="0"/>
    <x v="124"/>
    <x v="127"/>
    <x v="17"/>
    <x v="4"/>
    <x v="0"/>
    <x v="0"/>
    <x v="0"/>
    <x v="0"/>
    <x v="0"/>
    <x v="0"/>
    <x v="135"/>
    <x v="119"/>
    <x v="0"/>
    <x v="0"/>
    <x v="0"/>
  </r>
  <r>
    <x v="136"/>
    <x v="4"/>
    <x v="17"/>
    <x v="0"/>
    <x v="17"/>
    <x v="0"/>
    <x v="4"/>
    <x v="136"/>
    <x v="0"/>
    <x v="120"/>
    <x v="0"/>
    <x v="135"/>
    <x v="0"/>
    <x v="0"/>
    <x v="125"/>
    <x v="128"/>
    <x v="17"/>
    <x v="4"/>
    <x v="0"/>
    <x v="0"/>
    <x v="0"/>
    <x v="0"/>
    <x v="0"/>
    <x v="0"/>
    <x v="136"/>
    <x v="120"/>
    <x v="0"/>
    <x v="0"/>
    <x v="0"/>
  </r>
  <r>
    <x v="137"/>
    <x v="4"/>
    <x v="17"/>
    <x v="0"/>
    <x v="17"/>
    <x v="0"/>
    <x v="4"/>
    <x v="137"/>
    <x v="0"/>
    <x v="121"/>
    <x v="0"/>
    <x v="136"/>
    <x v="0"/>
    <x v="0"/>
    <x v="126"/>
    <x v="129"/>
    <x v="17"/>
    <x v="4"/>
    <x v="0"/>
    <x v="0"/>
    <x v="0"/>
    <x v="0"/>
    <x v="0"/>
    <x v="0"/>
    <x v="137"/>
    <x v="121"/>
    <x v="0"/>
    <x v="0"/>
    <x v="0"/>
  </r>
  <r>
    <x v="138"/>
    <x v="4"/>
    <x v="17"/>
    <x v="0"/>
    <x v="17"/>
    <x v="0"/>
    <x v="4"/>
    <x v="138"/>
    <x v="0"/>
    <x v="122"/>
    <x v="0"/>
    <x v="137"/>
    <x v="0"/>
    <x v="0"/>
    <x v="127"/>
    <x v="130"/>
    <x v="17"/>
    <x v="4"/>
    <x v="0"/>
    <x v="0"/>
    <x v="0"/>
    <x v="0"/>
    <x v="0"/>
    <x v="0"/>
    <x v="138"/>
    <x v="122"/>
    <x v="0"/>
    <x v="0"/>
    <x v="0"/>
  </r>
  <r>
    <x v="139"/>
    <x v="4"/>
    <x v="17"/>
    <x v="0"/>
    <x v="17"/>
    <x v="0"/>
    <x v="4"/>
    <x v="139"/>
    <x v="0"/>
    <x v="123"/>
    <x v="0"/>
    <x v="138"/>
    <x v="0"/>
    <x v="0"/>
    <x v="128"/>
    <x v="131"/>
    <x v="17"/>
    <x v="4"/>
    <x v="0"/>
    <x v="0"/>
    <x v="0"/>
    <x v="0"/>
    <x v="0"/>
    <x v="0"/>
    <x v="139"/>
    <x v="123"/>
    <x v="0"/>
    <x v="0"/>
    <x v="0"/>
  </r>
  <r>
    <x v="140"/>
    <x v="4"/>
    <x v="17"/>
    <x v="0"/>
    <x v="17"/>
    <x v="0"/>
    <x v="4"/>
    <x v="140"/>
    <x v="0"/>
    <x v="124"/>
    <x v="0"/>
    <x v="139"/>
    <x v="0"/>
    <x v="0"/>
    <x v="129"/>
    <x v="132"/>
    <x v="17"/>
    <x v="4"/>
    <x v="0"/>
    <x v="0"/>
    <x v="0"/>
    <x v="0"/>
    <x v="0"/>
    <x v="0"/>
    <x v="140"/>
    <x v="124"/>
    <x v="0"/>
    <x v="0"/>
    <x v="0"/>
  </r>
  <r>
    <x v="141"/>
    <x v="4"/>
    <x v="17"/>
    <x v="0"/>
    <x v="17"/>
    <x v="0"/>
    <x v="4"/>
    <x v="141"/>
    <x v="0"/>
    <x v="125"/>
    <x v="0"/>
    <x v="140"/>
    <x v="0"/>
    <x v="0"/>
    <x v="130"/>
    <x v="133"/>
    <x v="17"/>
    <x v="4"/>
    <x v="0"/>
    <x v="0"/>
    <x v="0"/>
    <x v="0"/>
    <x v="0"/>
    <x v="0"/>
    <x v="141"/>
    <x v="125"/>
    <x v="0"/>
    <x v="0"/>
    <x v="0"/>
  </r>
  <r>
    <x v="142"/>
    <x v="4"/>
    <x v="17"/>
    <x v="0"/>
    <x v="17"/>
    <x v="0"/>
    <x v="4"/>
    <x v="142"/>
    <x v="0"/>
    <x v="126"/>
    <x v="0"/>
    <x v="141"/>
    <x v="0"/>
    <x v="0"/>
    <x v="131"/>
    <x v="134"/>
    <x v="17"/>
    <x v="4"/>
    <x v="0"/>
    <x v="0"/>
    <x v="0"/>
    <x v="0"/>
    <x v="0"/>
    <x v="0"/>
    <x v="142"/>
    <x v="126"/>
    <x v="0"/>
    <x v="0"/>
    <x v="0"/>
  </r>
  <r>
    <x v="143"/>
    <x v="4"/>
    <x v="17"/>
    <x v="0"/>
    <x v="17"/>
    <x v="0"/>
    <x v="4"/>
    <x v="143"/>
    <x v="0"/>
    <x v="127"/>
    <x v="0"/>
    <x v="142"/>
    <x v="0"/>
    <x v="0"/>
    <x v="132"/>
    <x v="135"/>
    <x v="17"/>
    <x v="4"/>
    <x v="0"/>
    <x v="0"/>
    <x v="0"/>
    <x v="0"/>
    <x v="0"/>
    <x v="0"/>
    <x v="143"/>
    <x v="127"/>
    <x v="0"/>
    <x v="0"/>
    <x v="0"/>
  </r>
  <r>
    <x v="144"/>
    <x v="4"/>
    <x v="18"/>
    <x v="0"/>
    <x v="18"/>
    <x v="0"/>
    <x v="4"/>
    <x v="144"/>
    <x v="0"/>
    <x v="128"/>
    <x v="0"/>
    <x v="143"/>
    <x v="0"/>
    <x v="0"/>
    <x v="133"/>
    <x v="136"/>
    <x v="18"/>
    <x v="4"/>
    <x v="0"/>
    <x v="0"/>
    <x v="0"/>
    <x v="0"/>
    <x v="0"/>
    <x v="0"/>
    <x v="144"/>
    <x v="128"/>
    <x v="0"/>
    <x v="0"/>
    <x v="0"/>
  </r>
  <r>
    <x v="145"/>
    <x v="4"/>
    <x v="18"/>
    <x v="0"/>
    <x v="18"/>
    <x v="0"/>
    <x v="4"/>
    <x v="145"/>
    <x v="0"/>
    <x v="129"/>
    <x v="0"/>
    <x v="144"/>
    <x v="0"/>
    <x v="0"/>
    <x v="134"/>
    <x v="137"/>
    <x v="18"/>
    <x v="4"/>
    <x v="0"/>
    <x v="0"/>
    <x v="0"/>
    <x v="0"/>
    <x v="0"/>
    <x v="0"/>
    <x v="145"/>
    <x v="129"/>
    <x v="0"/>
    <x v="0"/>
    <x v="0"/>
  </r>
  <r>
    <x v="146"/>
    <x v="4"/>
    <x v="18"/>
    <x v="0"/>
    <x v="18"/>
    <x v="0"/>
    <x v="4"/>
    <x v="146"/>
    <x v="0"/>
    <x v="53"/>
    <x v="0"/>
    <x v="145"/>
    <x v="0"/>
    <x v="0"/>
    <x v="135"/>
    <x v="110"/>
    <x v="18"/>
    <x v="4"/>
    <x v="0"/>
    <x v="0"/>
    <x v="0"/>
    <x v="0"/>
    <x v="0"/>
    <x v="0"/>
    <x v="146"/>
    <x v="53"/>
    <x v="0"/>
    <x v="0"/>
    <x v="0"/>
  </r>
  <r>
    <x v="147"/>
    <x v="4"/>
    <x v="18"/>
    <x v="0"/>
    <x v="18"/>
    <x v="0"/>
    <x v="4"/>
    <x v="147"/>
    <x v="0"/>
    <x v="130"/>
    <x v="0"/>
    <x v="146"/>
    <x v="0"/>
    <x v="0"/>
    <x v="136"/>
    <x v="138"/>
    <x v="18"/>
    <x v="4"/>
    <x v="0"/>
    <x v="0"/>
    <x v="0"/>
    <x v="0"/>
    <x v="0"/>
    <x v="0"/>
    <x v="147"/>
    <x v="130"/>
    <x v="0"/>
    <x v="0"/>
    <x v="0"/>
  </r>
  <r>
    <x v="148"/>
    <x v="4"/>
    <x v="18"/>
    <x v="0"/>
    <x v="18"/>
    <x v="0"/>
    <x v="4"/>
    <x v="148"/>
    <x v="0"/>
    <x v="131"/>
    <x v="0"/>
    <x v="147"/>
    <x v="0"/>
    <x v="0"/>
    <x v="137"/>
    <x v="139"/>
    <x v="18"/>
    <x v="4"/>
    <x v="0"/>
    <x v="0"/>
    <x v="0"/>
    <x v="0"/>
    <x v="0"/>
    <x v="0"/>
    <x v="148"/>
    <x v="131"/>
    <x v="0"/>
    <x v="0"/>
    <x v="0"/>
  </r>
  <r>
    <x v="149"/>
    <x v="4"/>
    <x v="18"/>
    <x v="0"/>
    <x v="18"/>
    <x v="0"/>
    <x v="4"/>
    <x v="149"/>
    <x v="0"/>
    <x v="132"/>
    <x v="0"/>
    <x v="148"/>
    <x v="0"/>
    <x v="0"/>
    <x v="138"/>
    <x v="140"/>
    <x v="18"/>
    <x v="4"/>
    <x v="0"/>
    <x v="0"/>
    <x v="0"/>
    <x v="0"/>
    <x v="0"/>
    <x v="0"/>
    <x v="149"/>
    <x v="132"/>
    <x v="0"/>
    <x v="0"/>
    <x v="0"/>
  </r>
  <r>
    <x v="150"/>
    <x v="4"/>
    <x v="18"/>
    <x v="0"/>
    <x v="18"/>
    <x v="0"/>
    <x v="4"/>
    <x v="150"/>
    <x v="0"/>
    <x v="133"/>
    <x v="0"/>
    <x v="149"/>
    <x v="0"/>
    <x v="0"/>
    <x v="139"/>
    <x v="141"/>
    <x v="18"/>
    <x v="4"/>
    <x v="0"/>
    <x v="0"/>
    <x v="0"/>
    <x v="0"/>
    <x v="0"/>
    <x v="0"/>
    <x v="150"/>
    <x v="133"/>
    <x v="0"/>
    <x v="0"/>
    <x v="0"/>
  </r>
  <r>
    <x v="151"/>
    <x v="4"/>
    <x v="18"/>
    <x v="0"/>
    <x v="18"/>
    <x v="0"/>
    <x v="4"/>
    <x v="151"/>
    <x v="0"/>
    <x v="134"/>
    <x v="0"/>
    <x v="150"/>
    <x v="0"/>
    <x v="0"/>
    <x v="140"/>
    <x v="142"/>
    <x v="18"/>
    <x v="4"/>
    <x v="0"/>
    <x v="0"/>
    <x v="0"/>
    <x v="0"/>
    <x v="0"/>
    <x v="0"/>
    <x v="151"/>
    <x v="134"/>
    <x v="0"/>
    <x v="0"/>
    <x v="0"/>
  </r>
  <r>
    <x v="152"/>
    <x v="4"/>
    <x v="18"/>
    <x v="0"/>
    <x v="18"/>
    <x v="0"/>
    <x v="4"/>
    <x v="152"/>
    <x v="0"/>
    <x v="135"/>
    <x v="0"/>
    <x v="151"/>
    <x v="0"/>
    <x v="0"/>
    <x v="141"/>
    <x v="143"/>
    <x v="18"/>
    <x v="4"/>
    <x v="0"/>
    <x v="0"/>
    <x v="0"/>
    <x v="0"/>
    <x v="0"/>
    <x v="0"/>
    <x v="152"/>
    <x v="135"/>
    <x v="0"/>
    <x v="0"/>
    <x v="0"/>
  </r>
  <r>
    <x v="153"/>
    <x v="4"/>
    <x v="18"/>
    <x v="0"/>
    <x v="18"/>
    <x v="0"/>
    <x v="4"/>
    <x v="153"/>
    <x v="0"/>
    <x v="136"/>
    <x v="0"/>
    <x v="152"/>
    <x v="0"/>
    <x v="0"/>
    <x v="142"/>
    <x v="144"/>
    <x v="18"/>
    <x v="4"/>
    <x v="0"/>
    <x v="0"/>
    <x v="0"/>
    <x v="0"/>
    <x v="0"/>
    <x v="0"/>
    <x v="153"/>
    <x v="136"/>
    <x v="0"/>
    <x v="0"/>
    <x v="0"/>
  </r>
  <r>
    <x v="154"/>
    <x v="4"/>
    <x v="18"/>
    <x v="0"/>
    <x v="18"/>
    <x v="0"/>
    <x v="4"/>
    <x v="154"/>
    <x v="0"/>
    <x v="137"/>
    <x v="0"/>
    <x v="153"/>
    <x v="0"/>
    <x v="0"/>
    <x v="143"/>
    <x v="145"/>
    <x v="18"/>
    <x v="4"/>
    <x v="0"/>
    <x v="0"/>
    <x v="0"/>
    <x v="0"/>
    <x v="0"/>
    <x v="0"/>
    <x v="154"/>
    <x v="137"/>
    <x v="0"/>
    <x v="0"/>
    <x v="0"/>
  </r>
  <r>
    <x v="155"/>
    <x v="4"/>
    <x v="19"/>
    <x v="0"/>
    <x v="19"/>
    <x v="0"/>
    <x v="4"/>
    <x v="155"/>
    <x v="0"/>
    <x v="138"/>
    <x v="0"/>
    <x v="154"/>
    <x v="0"/>
    <x v="0"/>
    <x v="144"/>
    <x v="146"/>
    <x v="19"/>
    <x v="4"/>
    <x v="0"/>
    <x v="0"/>
    <x v="0"/>
    <x v="0"/>
    <x v="0"/>
    <x v="0"/>
    <x v="155"/>
    <x v="138"/>
    <x v="0"/>
    <x v="0"/>
    <x v="0"/>
  </r>
  <r>
    <x v="156"/>
    <x v="4"/>
    <x v="19"/>
    <x v="0"/>
    <x v="19"/>
    <x v="0"/>
    <x v="4"/>
    <x v="156"/>
    <x v="0"/>
    <x v="138"/>
    <x v="0"/>
    <x v="155"/>
    <x v="0"/>
    <x v="0"/>
    <x v="145"/>
    <x v="147"/>
    <x v="19"/>
    <x v="4"/>
    <x v="0"/>
    <x v="0"/>
    <x v="0"/>
    <x v="0"/>
    <x v="0"/>
    <x v="0"/>
    <x v="156"/>
    <x v="138"/>
    <x v="0"/>
    <x v="0"/>
    <x v="0"/>
  </r>
  <r>
    <x v="157"/>
    <x v="4"/>
    <x v="19"/>
    <x v="0"/>
    <x v="19"/>
    <x v="0"/>
    <x v="4"/>
    <x v="157"/>
    <x v="0"/>
    <x v="138"/>
    <x v="0"/>
    <x v="156"/>
    <x v="0"/>
    <x v="0"/>
    <x v="146"/>
    <x v="148"/>
    <x v="19"/>
    <x v="4"/>
    <x v="0"/>
    <x v="0"/>
    <x v="0"/>
    <x v="0"/>
    <x v="0"/>
    <x v="0"/>
    <x v="157"/>
    <x v="138"/>
    <x v="0"/>
    <x v="0"/>
    <x v="0"/>
  </r>
  <r>
    <x v="158"/>
    <x v="4"/>
    <x v="19"/>
    <x v="0"/>
    <x v="19"/>
    <x v="0"/>
    <x v="4"/>
    <x v="158"/>
    <x v="0"/>
    <x v="139"/>
    <x v="0"/>
    <x v="157"/>
    <x v="0"/>
    <x v="0"/>
    <x v="147"/>
    <x v="149"/>
    <x v="19"/>
    <x v="4"/>
    <x v="0"/>
    <x v="0"/>
    <x v="0"/>
    <x v="0"/>
    <x v="0"/>
    <x v="0"/>
    <x v="158"/>
    <x v="139"/>
    <x v="0"/>
    <x v="0"/>
    <x v="0"/>
  </r>
  <r>
    <x v="159"/>
    <x v="4"/>
    <x v="20"/>
    <x v="0"/>
    <x v="20"/>
    <x v="0"/>
    <x v="4"/>
    <x v="159"/>
    <x v="0"/>
    <x v="140"/>
    <x v="0"/>
    <x v="158"/>
    <x v="0"/>
    <x v="0"/>
    <x v="132"/>
    <x v="135"/>
    <x v="20"/>
    <x v="4"/>
    <x v="0"/>
    <x v="0"/>
    <x v="0"/>
    <x v="0"/>
    <x v="0"/>
    <x v="0"/>
    <x v="159"/>
    <x v="140"/>
    <x v="0"/>
    <x v="0"/>
    <x v="0"/>
  </r>
  <r>
    <x v="160"/>
    <x v="4"/>
    <x v="20"/>
    <x v="0"/>
    <x v="20"/>
    <x v="0"/>
    <x v="4"/>
    <x v="160"/>
    <x v="0"/>
    <x v="141"/>
    <x v="0"/>
    <x v="159"/>
    <x v="0"/>
    <x v="0"/>
    <x v="148"/>
    <x v="150"/>
    <x v="20"/>
    <x v="4"/>
    <x v="0"/>
    <x v="0"/>
    <x v="0"/>
    <x v="0"/>
    <x v="0"/>
    <x v="0"/>
    <x v="160"/>
    <x v="141"/>
    <x v="0"/>
    <x v="0"/>
    <x v="0"/>
  </r>
  <r>
    <x v="161"/>
    <x v="4"/>
    <x v="20"/>
    <x v="0"/>
    <x v="20"/>
    <x v="0"/>
    <x v="4"/>
    <x v="161"/>
    <x v="0"/>
    <x v="142"/>
    <x v="0"/>
    <x v="160"/>
    <x v="0"/>
    <x v="0"/>
    <x v="103"/>
    <x v="105"/>
    <x v="20"/>
    <x v="4"/>
    <x v="0"/>
    <x v="0"/>
    <x v="0"/>
    <x v="0"/>
    <x v="0"/>
    <x v="0"/>
    <x v="161"/>
    <x v="142"/>
    <x v="0"/>
    <x v="0"/>
    <x v="0"/>
  </r>
  <r>
    <x v="162"/>
    <x v="4"/>
    <x v="20"/>
    <x v="0"/>
    <x v="20"/>
    <x v="0"/>
    <x v="4"/>
    <x v="162"/>
    <x v="0"/>
    <x v="143"/>
    <x v="0"/>
    <x v="161"/>
    <x v="0"/>
    <x v="0"/>
    <x v="149"/>
    <x v="151"/>
    <x v="20"/>
    <x v="4"/>
    <x v="0"/>
    <x v="0"/>
    <x v="0"/>
    <x v="0"/>
    <x v="0"/>
    <x v="0"/>
    <x v="162"/>
    <x v="143"/>
    <x v="0"/>
    <x v="0"/>
    <x v="0"/>
  </r>
  <r>
    <x v="163"/>
    <x v="4"/>
    <x v="20"/>
    <x v="0"/>
    <x v="20"/>
    <x v="0"/>
    <x v="4"/>
    <x v="163"/>
    <x v="0"/>
    <x v="130"/>
    <x v="0"/>
    <x v="162"/>
    <x v="0"/>
    <x v="0"/>
    <x v="150"/>
    <x v="152"/>
    <x v="20"/>
    <x v="4"/>
    <x v="0"/>
    <x v="0"/>
    <x v="0"/>
    <x v="0"/>
    <x v="0"/>
    <x v="0"/>
    <x v="163"/>
    <x v="130"/>
    <x v="0"/>
    <x v="0"/>
    <x v="0"/>
  </r>
  <r>
    <x v="164"/>
    <x v="4"/>
    <x v="20"/>
    <x v="0"/>
    <x v="20"/>
    <x v="0"/>
    <x v="4"/>
    <x v="164"/>
    <x v="0"/>
    <x v="20"/>
    <x v="0"/>
    <x v="163"/>
    <x v="0"/>
    <x v="0"/>
    <x v="151"/>
    <x v="153"/>
    <x v="20"/>
    <x v="4"/>
    <x v="0"/>
    <x v="0"/>
    <x v="0"/>
    <x v="0"/>
    <x v="0"/>
    <x v="0"/>
    <x v="164"/>
    <x v="20"/>
    <x v="0"/>
    <x v="0"/>
    <x v="0"/>
  </r>
  <r>
    <x v="165"/>
    <x v="4"/>
    <x v="21"/>
    <x v="0"/>
    <x v="21"/>
    <x v="0"/>
    <x v="4"/>
    <x v="165"/>
    <x v="0"/>
    <x v="144"/>
    <x v="0"/>
    <x v="164"/>
    <x v="0"/>
    <x v="0"/>
    <x v="152"/>
    <x v="154"/>
    <x v="21"/>
    <x v="4"/>
    <x v="0"/>
    <x v="0"/>
    <x v="0"/>
    <x v="0"/>
    <x v="0"/>
    <x v="0"/>
    <x v="165"/>
    <x v="144"/>
    <x v="0"/>
    <x v="0"/>
    <x v="0"/>
  </r>
  <r>
    <x v="166"/>
    <x v="4"/>
    <x v="21"/>
    <x v="0"/>
    <x v="21"/>
    <x v="0"/>
    <x v="4"/>
    <x v="166"/>
    <x v="0"/>
    <x v="27"/>
    <x v="0"/>
    <x v="165"/>
    <x v="0"/>
    <x v="0"/>
    <x v="153"/>
    <x v="155"/>
    <x v="21"/>
    <x v="4"/>
    <x v="0"/>
    <x v="0"/>
    <x v="0"/>
    <x v="0"/>
    <x v="0"/>
    <x v="0"/>
    <x v="166"/>
    <x v="27"/>
    <x v="0"/>
    <x v="0"/>
    <x v="0"/>
  </r>
  <r>
    <x v="167"/>
    <x v="4"/>
    <x v="22"/>
    <x v="0"/>
    <x v="22"/>
    <x v="0"/>
    <x v="4"/>
    <x v="167"/>
    <x v="0"/>
    <x v="145"/>
    <x v="0"/>
    <x v="166"/>
    <x v="0"/>
    <x v="0"/>
    <x v="154"/>
    <x v="156"/>
    <x v="22"/>
    <x v="4"/>
    <x v="0"/>
    <x v="0"/>
    <x v="0"/>
    <x v="0"/>
    <x v="0"/>
    <x v="0"/>
    <x v="167"/>
    <x v="145"/>
    <x v="0"/>
    <x v="0"/>
    <x v="0"/>
  </r>
  <r>
    <x v="168"/>
    <x v="4"/>
    <x v="22"/>
    <x v="0"/>
    <x v="22"/>
    <x v="0"/>
    <x v="4"/>
    <x v="168"/>
    <x v="0"/>
    <x v="146"/>
    <x v="0"/>
    <x v="167"/>
    <x v="0"/>
    <x v="0"/>
    <x v="149"/>
    <x v="151"/>
    <x v="22"/>
    <x v="4"/>
    <x v="0"/>
    <x v="0"/>
    <x v="0"/>
    <x v="0"/>
    <x v="0"/>
    <x v="0"/>
    <x v="168"/>
    <x v="146"/>
    <x v="0"/>
    <x v="0"/>
    <x v="0"/>
  </r>
  <r>
    <x v="169"/>
    <x v="4"/>
    <x v="22"/>
    <x v="0"/>
    <x v="22"/>
    <x v="0"/>
    <x v="4"/>
    <x v="169"/>
    <x v="0"/>
    <x v="147"/>
    <x v="0"/>
    <x v="168"/>
    <x v="0"/>
    <x v="0"/>
    <x v="155"/>
    <x v="157"/>
    <x v="22"/>
    <x v="4"/>
    <x v="0"/>
    <x v="0"/>
    <x v="0"/>
    <x v="0"/>
    <x v="0"/>
    <x v="0"/>
    <x v="169"/>
    <x v="147"/>
    <x v="0"/>
    <x v="0"/>
    <x v="0"/>
  </r>
  <r>
    <x v="170"/>
    <x v="4"/>
    <x v="22"/>
    <x v="0"/>
    <x v="22"/>
    <x v="0"/>
    <x v="4"/>
    <x v="170"/>
    <x v="0"/>
    <x v="148"/>
    <x v="0"/>
    <x v="169"/>
    <x v="0"/>
    <x v="0"/>
    <x v="156"/>
    <x v="158"/>
    <x v="22"/>
    <x v="4"/>
    <x v="0"/>
    <x v="0"/>
    <x v="0"/>
    <x v="0"/>
    <x v="0"/>
    <x v="0"/>
    <x v="170"/>
    <x v="148"/>
    <x v="0"/>
    <x v="0"/>
    <x v="0"/>
  </r>
  <r>
    <x v="171"/>
    <x v="4"/>
    <x v="22"/>
    <x v="0"/>
    <x v="22"/>
    <x v="0"/>
    <x v="4"/>
    <x v="171"/>
    <x v="0"/>
    <x v="46"/>
    <x v="0"/>
    <x v="170"/>
    <x v="0"/>
    <x v="0"/>
    <x v="157"/>
    <x v="159"/>
    <x v="22"/>
    <x v="4"/>
    <x v="0"/>
    <x v="0"/>
    <x v="0"/>
    <x v="0"/>
    <x v="0"/>
    <x v="0"/>
    <x v="171"/>
    <x v="46"/>
    <x v="0"/>
    <x v="0"/>
    <x v="0"/>
  </r>
  <r>
    <x v="172"/>
    <x v="4"/>
    <x v="22"/>
    <x v="0"/>
    <x v="22"/>
    <x v="0"/>
    <x v="4"/>
    <x v="172"/>
    <x v="0"/>
    <x v="149"/>
    <x v="0"/>
    <x v="171"/>
    <x v="0"/>
    <x v="0"/>
    <x v="158"/>
    <x v="160"/>
    <x v="22"/>
    <x v="4"/>
    <x v="0"/>
    <x v="0"/>
    <x v="0"/>
    <x v="0"/>
    <x v="0"/>
    <x v="0"/>
    <x v="172"/>
    <x v="149"/>
    <x v="0"/>
    <x v="0"/>
    <x v="0"/>
  </r>
  <r>
    <x v="173"/>
    <x v="4"/>
    <x v="22"/>
    <x v="0"/>
    <x v="22"/>
    <x v="0"/>
    <x v="4"/>
    <x v="173"/>
    <x v="0"/>
    <x v="150"/>
    <x v="0"/>
    <x v="172"/>
    <x v="0"/>
    <x v="0"/>
    <x v="159"/>
    <x v="161"/>
    <x v="22"/>
    <x v="4"/>
    <x v="0"/>
    <x v="0"/>
    <x v="0"/>
    <x v="0"/>
    <x v="0"/>
    <x v="0"/>
    <x v="173"/>
    <x v="150"/>
    <x v="0"/>
    <x v="0"/>
    <x v="0"/>
  </r>
  <r>
    <x v="174"/>
    <x v="4"/>
    <x v="22"/>
    <x v="0"/>
    <x v="22"/>
    <x v="0"/>
    <x v="4"/>
    <x v="174"/>
    <x v="0"/>
    <x v="151"/>
    <x v="0"/>
    <x v="173"/>
    <x v="0"/>
    <x v="0"/>
    <x v="149"/>
    <x v="151"/>
    <x v="22"/>
    <x v="4"/>
    <x v="0"/>
    <x v="0"/>
    <x v="0"/>
    <x v="0"/>
    <x v="0"/>
    <x v="0"/>
    <x v="174"/>
    <x v="151"/>
    <x v="0"/>
    <x v="0"/>
    <x v="0"/>
  </r>
  <r>
    <x v="175"/>
    <x v="4"/>
    <x v="22"/>
    <x v="0"/>
    <x v="22"/>
    <x v="0"/>
    <x v="4"/>
    <x v="175"/>
    <x v="0"/>
    <x v="151"/>
    <x v="0"/>
    <x v="174"/>
    <x v="0"/>
    <x v="0"/>
    <x v="149"/>
    <x v="151"/>
    <x v="22"/>
    <x v="4"/>
    <x v="0"/>
    <x v="0"/>
    <x v="0"/>
    <x v="0"/>
    <x v="0"/>
    <x v="0"/>
    <x v="175"/>
    <x v="151"/>
    <x v="0"/>
    <x v="0"/>
    <x v="0"/>
  </r>
  <r>
    <x v="176"/>
    <x v="4"/>
    <x v="23"/>
    <x v="0"/>
    <x v="23"/>
    <x v="0"/>
    <x v="4"/>
    <x v="176"/>
    <x v="0"/>
    <x v="152"/>
    <x v="0"/>
    <x v="175"/>
    <x v="0"/>
    <x v="0"/>
    <x v="160"/>
    <x v="162"/>
    <x v="23"/>
    <x v="4"/>
    <x v="0"/>
    <x v="0"/>
    <x v="0"/>
    <x v="0"/>
    <x v="0"/>
    <x v="0"/>
    <x v="176"/>
    <x v="152"/>
    <x v="0"/>
    <x v="0"/>
    <x v="0"/>
  </r>
  <r>
    <x v="177"/>
    <x v="4"/>
    <x v="23"/>
    <x v="0"/>
    <x v="23"/>
    <x v="0"/>
    <x v="4"/>
    <x v="177"/>
    <x v="0"/>
    <x v="46"/>
    <x v="0"/>
    <x v="176"/>
    <x v="0"/>
    <x v="0"/>
    <x v="161"/>
    <x v="163"/>
    <x v="23"/>
    <x v="4"/>
    <x v="0"/>
    <x v="0"/>
    <x v="0"/>
    <x v="0"/>
    <x v="0"/>
    <x v="0"/>
    <x v="177"/>
    <x v="46"/>
    <x v="0"/>
    <x v="0"/>
    <x v="0"/>
  </r>
  <r>
    <x v="178"/>
    <x v="4"/>
    <x v="23"/>
    <x v="0"/>
    <x v="23"/>
    <x v="0"/>
    <x v="4"/>
    <x v="178"/>
    <x v="0"/>
    <x v="153"/>
    <x v="0"/>
    <x v="177"/>
    <x v="0"/>
    <x v="0"/>
    <x v="162"/>
    <x v="164"/>
    <x v="23"/>
    <x v="4"/>
    <x v="0"/>
    <x v="0"/>
    <x v="0"/>
    <x v="0"/>
    <x v="0"/>
    <x v="0"/>
    <x v="178"/>
    <x v="153"/>
    <x v="0"/>
    <x v="0"/>
    <x v="0"/>
  </r>
  <r>
    <x v="179"/>
    <x v="4"/>
    <x v="23"/>
    <x v="0"/>
    <x v="23"/>
    <x v="0"/>
    <x v="4"/>
    <x v="179"/>
    <x v="0"/>
    <x v="154"/>
    <x v="0"/>
    <x v="178"/>
    <x v="0"/>
    <x v="0"/>
    <x v="163"/>
    <x v="165"/>
    <x v="23"/>
    <x v="4"/>
    <x v="0"/>
    <x v="0"/>
    <x v="0"/>
    <x v="0"/>
    <x v="0"/>
    <x v="0"/>
    <x v="179"/>
    <x v="154"/>
    <x v="0"/>
    <x v="0"/>
    <x v="0"/>
  </r>
  <r>
    <x v="180"/>
    <x v="4"/>
    <x v="23"/>
    <x v="0"/>
    <x v="23"/>
    <x v="0"/>
    <x v="4"/>
    <x v="180"/>
    <x v="0"/>
    <x v="155"/>
    <x v="0"/>
    <x v="179"/>
    <x v="0"/>
    <x v="0"/>
    <x v="162"/>
    <x v="164"/>
    <x v="23"/>
    <x v="4"/>
    <x v="0"/>
    <x v="0"/>
    <x v="0"/>
    <x v="0"/>
    <x v="0"/>
    <x v="0"/>
    <x v="180"/>
    <x v="155"/>
    <x v="0"/>
    <x v="0"/>
    <x v="0"/>
  </r>
  <r>
    <x v="181"/>
    <x v="4"/>
    <x v="23"/>
    <x v="0"/>
    <x v="23"/>
    <x v="0"/>
    <x v="4"/>
    <x v="181"/>
    <x v="0"/>
    <x v="156"/>
    <x v="0"/>
    <x v="180"/>
    <x v="0"/>
    <x v="0"/>
    <x v="164"/>
    <x v="166"/>
    <x v="23"/>
    <x v="4"/>
    <x v="0"/>
    <x v="0"/>
    <x v="0"/>
    <x v="0"/>
    <x v="0"/>
    <x v="0"/>
    <x v="181"/>
    <x v="156"/>
    <x v="0"/>
    <x v="0"/>
    <x v="0"/>
  </r>
  <r>
    <x v="182"/>
    <x v="4"/>
    <x v="23"/>
    <x v="0"/>
    <x v="23"/>
    <x v="0"/>
    <x v="4"/>
    <x v="182"/>
    <x v="0"/>
    <x v="155"/>
    <x v="0"/>
    <x v="181"/>
    <x v="0"/>
    <x v="0"/>
    <x v="165"/>
    <x v="167"/>
    <x v="23"/>
    <x v="4"/>
    <x v="0"/>
    <x v="0"/>
    <x v="0"/>
    <x v="0"/>
    <x v="0"/>
    <x v="0"/>
    <x v="182"/>
    <x v="155"/>
    <x v="0"/>
    <x v="0"/>
    <x v="0"/>
  </r>
  <r>
    <x v="183"/>
    <x v="4"/>
    <x v="23"/>
    <x v="0"/>
    <x v="23"/>
    <x v="0"/>
    <x v="4"/>
    <x v="183"/>
    <x v="0"/>
    <x v="157"/>
    <x v="0"/>
    <x v="182"/>
    <x v="0"/>
    <x v="0"/>
    <x v="166"/>
    <x v="168"/>
    <x v="23"/>
    <x v="4"/>
    <x v="0"/>
    <x v="0"/>
    <x v="0"/>
    <x v="0"/>
    <x v="0"/>
    <x v="0"/>
    <x v="183"/>
    <x v="157"/>
    <x v="0"/>
    <x v="0"/>
    <x v="0"/>
  </r>
  <r>
    <x v="184"/>
    <x v="4"/>
    <x v="23"/>
    <x v="0"/>
    <x v="23"/>
    <x v="0"/>
    <x v="4"/>
    <x v="184"/>
    <x v="0"/>
    <x v="158"/>
    <x v="0"/>
    <x v="183"/>
    <x v="0"/>
    <x v="0"/>
    <x v="167"/>
    <x v="169"/>
    <x v="23"/>
    <x v="4"/>
    <x v="0"/>
    <x v="0"/>
    <x v="0"/>
    <x v="0"/>
    <x v="0"/>
    <x v="0"/>
    <x v="184"/>
    <x v="158"/>
    <x v="0"/>
    <x v="0"/>
    <x v="0"/>
  </r>
  <r>
    <x v="185"/>
    <x v="4"/>
    <x v="23"/>
    <x v="0"/>
    <x v="23"/>
    <x v="0"/>
    <x v="4"/>
    <x v="185"/>
    <x v="0"/>
    <x v="159"/>
    <x v="0"/>
    <x v="184"/>
    <x v="0"/>
    <x v="0"/>
    <x v="167"/>
    <x v="169"/>
    <x v="23"/>
    <x v="4"/>
    <x v="0"/>
    <x v="0"/>
    <x v="0"/>
    <x v="0"/>
    <x v="0"/>
    <x v="0"/>
    <x v="185"/>
    <x v="159"/>
    <x v="0"/>
    <x v="0"/>
    <x v="0"/>
  </r>
  <r>
    <x v="186"/>
    <x v="4"/>
    <x v="23"/>
    <x v="0"/>
    <x v="23"/>
    <x v="0"/>
    <x v="4"/>
    <x v="186"/>
    <x v="0"/>
    <x v="160"/>
    <x v="0"/>
    <x v="185"/>
    <x v="0"/>
    <x v="0"/>
    <x v="168"/>
    <x v="170"/>
    <x v="23"/>
    <x v="4"/>
    <x v="0"/>
    <x v="0"/>
    <x v="0"/>
    <x v="0"/>
    <x v="0"/>
    <x v="0"/>
    <x v="186"/>
    <x v="160"/>
    <x v="0"/>
    <x v="0"/>
    <x v="0"/>
  </r>
  <r>
    <x v="187"/>
    <x v="4"/>
    <x v="23"/>
    <x v="0"/>
    <x v="23"/>
    <x v="0"/>
    <x v="4"/>
    <x v="187"/>
    <x v="0"/>
    <x v="161"/>
    <x v="0"/>
    <x v="186"/>
    <x v="0"/>
    <x v="0"/>
    <x v="122"/>
    <x v="125"/>
    <x v="23"/>
    <x v="4"/>
    <x v="0"/>
    <x v="0"/>
    <x v="0"/>
    <x v="0"/>
    <x v="0"/>
    <x v="0"/>
    <x v="187"/>
    <x v="161"/>
    <x v="0"/>
    <x v="0"/>
    <x v="0"/>
  </r>
  <r>
    <x v="188"/>
    <x v="4"/>
    <x v="23"/>
    <x v="0"/>
    <x v="23"/>
    <x v="0"/>
    <x v="4"/>
    <x v="188"/>
    <x v="0"/>
    <x v="162"/>
    <x v="0"/>
    <x v="187"/>
    <x v="0"/>
    <x v="0"/>
    <x v="169"/>
    <x v="171"/>
    <x v="23"/>
    <x v="4"/>
    <x v="0"/>
    <x v="0"/>
    <x v="0"/>
    <x v="0"/>
    <x v="0"/>
    <x v="0"/>
    <x v="188"/>
    <x v="162"/>
    <x v="0"/>
    <x v="0"/>
    <x v="0"/>
  </r>
  <r>
    <x v="189"/>
    <x v="4"/>
    <x v="23"/>
    <x v="0"/>
    <x v="23"/>
    <x v="0"/>
    <x v="4"/>
    <x v="189"/>
    <x v="0"/>
    <x v="163"/>
    <x v="0"/>
    <x v="188"/>
    <x v="0"/>
    <x v="0"/>
    <x v="170"/>
    <x v="172"/>
    <x v="23"/>
    <x v="4"/>
    <x v="0"/>
    <x v="0"/>
    <x v="0"/>
    <x v="0"/>
    <x v="0"/>
    <x v="0"/>
    <x v="189"/>
    <x v="163"/>
    <x v="0"/>
    <x v="0"/>
    <x v="0"/>
  </r>
  <r>
    <x v="190"/>
    <x v="4"/>
    <x v="24"/>
    <x v="0"/>
    <x v="24"/>
    <x v="0"/>
    <x v="4"/>
    <x v="190"/>
    <x v="0"/>
    <x v="164"/>
    <x v="0"/>
    <x v="189"/>
    <x v="0"/>
    <x v="0"/>
    <x v="104"/>
    <x v="106"/>
    <x v="24"/>
    <x v="4"/>
    <x v="0"/>
    <x v="0"/>
    <x v="0"/>
    <x v="0"/>
    <x v="0"/>
    <x v="0"/>
    <x v="190"/>
    <x v="164"/>
    <x v="0"/>
    <x v="0"/>
    <x v="0"/>
  </r>
  <r>
    <x v="191"/>
    <x v="4"/>
    <x v="24"/>
    <x v="0"/>
    <x v="24"/>
    <x v="0"/>
    <x v="4"/>
    <x v="191"/>
    <x v="0"/>
    <x v="46"/>
    <x v="0"/>
    <x v="190"/>
    <x v="0"/>
    <x v="0"/>
    <x v="171"/>
    <x v="173"/>
    <x v="24"/>
    <x v="4"/>
    <x v="0"/>
    <x v="0"/>
    <x v="0"/>
    <x v="0"/>
    <x v="0"/>
    <x v="0"/>
    <x v="191"/>
    <x v="46"/>
    <x v="0"/>
    <x v="0"/>
    <x v="0"/>
  </r>
  <r>
    <x v="192"/>
    <x v="4"/>
    <x v="24"/>
    <x v="0"/>
    <x v="24"/>
    <x v="0"/>
    <x v="4"/>
    <x v="192"/>
    <x v="0"/>
    <x v="51"/>
    <x v="0"/>
    <x v="191"/>
    <x v="0"/>
    <x v="0"/>
    <x v="172"/>
    <x v="174"/>
    <x v="24"/>
    <x v="4"/>
    <x v="0"/>
    <x v="0"/>
    <x v="0"/>
    <x v="0"/>
    <x v="0"/>
    <x v="0"/>
    <x v="192"/>
    <x v="51"/>
    <x v="0"/>
    <x v="0"/>
    <x v="0"/>
  </r>
  <r>
    <x v="193"/>
    <x v="4"/>
    <x v="24"/>
    <x v="0"/>
    <x v="24"/>
    <x v="0"/>
    <x v="4"/>
    <x v="193"/>
    <x v="0"/>
    <x v="46"/>
    <x v="0"/>
    <x v="192"/>
    <x v="0"/>
    <x v="0"/>
    <x v="173"/>
    <x v="175"/>
    <x v="24"/>
    <x v="4"/>
    <x v="0"/>
    <x v="0"/>
    <x v="0"/>
    <x v="0"/>
    <x v="0"/>
    <x v="0"/>
    <x v="193"/>
    <x v="46"/>
    <x v="0"/>
    <x v="0"/>
    <x v="0"/>
  </r>
  <r>
    <x v="194"/>
    <x v="4"/>
    <x v="24"/>
    <x v="0"/>
    <x v="24"/>
    <x v="0"/>
    <x v="4"/>
    <x v="194"/>
    <x v="0"/>
    <x v="165"/>
    <x v="0"/>
    <x v="193"/>
    <x v="0"/>
    <x v="0"/>
    <x v="174"/>
    <x v="176"/>
    <x v="24"/>
    <x v="4"/>
    <x v="0"/>
    <x v="0"/>
    <x v="0"/>
    <x v="0"/>
    <x v="0"/>
    <x v="0"/>
    <x v="194"/>
    <x v="165"/>
    <x v="0"/>
    <x v="0"/>
    <x v="0"/>
  </r>
  <r>
    <x v="195"/>
    <x v="4"/>
    <x v="24"/>
    <x v="0"/>
    <x v="24"/>
    <x v="0"/>
    <x v="4"/>
    <x v="195"/>
    <x v="0"/>
    <x v="56"/>
    <x v="0"/>
    <x v="194"/>
    <x v="0"/>
    <x v="0"/>
    <x v="175"/>
    <x v="177"/>
    <x v="24"/>
    <x v="4"/>
    <x v="0"/>
    <x v="0"/>
    <x v="0"/>
    <x v="0"/>
    <x v="0"/>
    <x v="0"/>
    <x v="195"/>
    <x v="56"/>
    <x v="0"/>
    <x v="0"/>
    <x v="0"/>
  </r>
  <r>
    <x v="196"/>
    <x v="4"/>
    <x v="24"/>
    <x v="0"/>
    <x v="24"/>
    <x v="0"/>
    <x v="4"/>
    <x v="196"/>
    <x v="0"/>
    <x v="166"/>
    <x v="0"/>
    <x v="195"/>
    <x v="0"/>
    <x v="0"/>
    <x v="176"/>
    <x v="178"/>
    <x v="24"/>
    <x v="4"/>
    <x v="0"/>
    <x v="0"/>
    <x v="0"/>
    <x v="0"/>
    <x v="0"/>
    <x v="0"/>
    <x v="196"/>
    <x v="166"/>
    <x v="0"/>
    <x v="0"/>
    <x v="0"/>
  </r>
  <r>
    <x v="197"/>
    <x v="4"/>
    <x v="25"/>
    <x v="0"/>
    <x v="25"/>
    <x v="0"/>
    <x v="4"/>
    <x v="197"/>
    <x v="0"/>
    <x v="167"/>
    <x v="0"/>
    <x v="196"/>
    <x v="0"/>
    <x v="0"/>
    <x v="177"/>
    <x v="179"/>
    <x v="25"/>
    <x v="1"/>
    <x v="0"/>
    <x v="0"/>
    <x v="0"/>
    <x v="0"/>
    <x v="0"/>
    <x v="0"/>
    <x v="197"/>
    <x v="167"/>
    <x v="0"/>
    <x v="0"/>
    <x v="0"/>
  </r>
  <r>
    <x v="198"/>
    <x v="4"/>
    <x v="25"/>
    <x v="0"/>
    <x v="25"/>
    <x v="0"/>
    <x v="4"/>
    <x v="198"/>
    <x v="0"/>
    <x v="168"/>
    <x v="0"/>
    <x v="197"/>
    <x v="0"/>
    <x v="0"/>
    <x v="178"/>
    <x v="180"/>
    <x v="25"/>
    <x v="1"/>
    <x v="0"/>
    <x v="0"/>
    <x v="0"/>
    <x v="0"/>
    <x v="0"/>
    <x v="0"/>
    <x v="198"/>
    <x v="168"/>
    <x v="0"/>
    <x v="0"/>
    <x v="0"/>
  </r>
  <r>
    <x v="199"/>
    <x v="4"/>
    <x v="25"/>
    <x v="0"/>
    <x v="25"/>
    <x v="0"/>
    <x v="4"/>
    <x v="199"/>
    <x v="0"/>
    <x v="169"/>
    <x v="0"/>
    <x v="198"/>
    <x v="0"/>
    <x v="0"/>
    <x v="179"/>
    <x v="181"/>
    <x v="25"/>
    <x v="1"/>
    <x v="0"/>
    <x v="0"/>
    <x v="0"/>
    <x v="0"/>
    <x v="0"/>
    <x v="0"/>
    <x v="199"/>
    <x v="169"/>
    <x v="0"/>
    <x v="0"/>
    <x v="0"/>
  </r>
  <r>
    <x v="200"/>
    <x v="4"/>
    <x v="25"/>
    <x v="0"/>
    <x v="25"/>
    <x v="0"/>
    <x v="4"/>
    <x v="200"/>
    <x v="0"/>
    <x v="126"/>
    <x v="0"/>
    <x v="199"/>
    <x v="0"/>
    <x v="0"/>
    <x v="180"/>
    <x v="182"/>
    <x v="25"/>
    <x v="1"/>
    <x v="0"/>
    <x v="0"/>
    <x v="0"/>
    <x v="0"/>
    <x v="0"/>
    <x v="0"/>
    <x v="200"/>
    <x v="126"/>
    <x v="0"/>
    <x v="0"/>
    <x v="0"/>
  </r>
  <r>
    <x v="201"/>
    <x v="4"/>
    <x v="25"/>
    <x v="0"/>
    <x v="25"/>
    <x v="0"/>
    <x v="4"/>
    <x v="201"/>
    <x v="0"/>
    <x v="42"/>
    <x v="0"/>
    <x v="200"/>
    <x v="0"/>
    <x v="0"/>
    <x v="181"/>
    <x v="183"/>
    <x v="25"/>
    <x v="1"/>
    <x v="0"/>
    <x v="0"/>
    <x v="0"/>
    <x v="0"/>
    <x v="0"/>
    <x v="0"/>
    <x v="201"/>
    <x v="42"/>
    <x v="0"/>
    <x v="0"/>
    <x v="0"/>
  </r>
  <r>
    <x v="202"/>
    <x v="4"/>
    <x v="25"/>
    <x v="0"/>
    <x v="25"/>
    <x v="0"/>
    <x v="4"/>
    <x v="202"/>
    <x v="0"/>
    <x v="151"/>
    <x v="0"/>
    <x v="201"/>
    <x v="0"/>
    <x v="0"/>
    <x v="155"/>
    <x v="157"/>
    <x v="25"/>
    <x v="1"/>
    <x v="0"/>
    <x v="0"/>
    <x v="0"/>
    <x v="0"/>
    <x v="0"/>
    <x v="0"/>
    <x v="202"/>
    <x v="151"/>
    <x v="0"/>
    <x v="0"/>
    <x v="0"/>
  </r>
  <r>
    <x v="203"/>
    <x v="4"/>
    <x v="25"/>
    <x v="0"/>
    <x v="25"/>
    <x v="0"/>
    <x v="4"/>
    <x v="203"/>
    <x v="0"/>
    <x v="170"/>
    <x v="0"/>
    <x v="202"/>
    <x v="0"/>
    <x v="0"/>
    <x v="182"/>
    <x v="157"/>
    <x v="25"/>
    <x v="1"/>
    <x v="0"/>
    <x v="0"/>
    <x v="0"/>
    <x v="0"/>
    <x v="0"/>
    <x v="0"/>
    <x v="203"/>
    <x v="170"/>
    <x v="0"/>
    <x v="0"/>
    <x v="0"/>
  </r>
  <r>
    <x v="204"/>
    <x v="4"/>
    <x v="25"/>
    <x v="0"/>
    <x v="25"/>
    <x v="0"/>
    <x v="4"/>
    <x v="204"/>
    <x v="0"/>
    <x v="171"/>
    <x v="0"/>
    <x v="203"/>
    <x v="0"/>
    <x v="0"/>
    <x v="183"/>
    <x v="184"/>
    <x v="25"/>
    <x v="1"/>
    <x v="0"/>
    <x v="0"/>
    <x v="0"/>
    <x v="0"/>
    <x v="0"/>
    <x v="0"/>
    <x v="204"/>
    <x v="171"/>
    <x v="0"/>
    <x v="0"/>
    <x v="0"/>
  </r>
  <r>
    <x v="205"/>
    <x v="4"/>
    <x v="25"/>
    <x v="0"/>
    <x v="25"/>
    <x v="0"/>
    <x v="4"/>
    <x v="205"/>
    <x v="0"/>
    <x v="172"/>
    <x v="0"/>
    <x v="204"/>
    <x v="0"/>
    <x v="0"/>
    <x v="184"/>
    <x v="185"/>
    <x v="25"/>
    <x v="1"/>
    <x v="0"/>
    <x v="0"/>
    <x v="0"/>
    <x v="0"/>
    <x v="0"/>
    <x v="0"/>
    <x v="205"/>
    <x v="172"/>
    <x v="0"/>
    <x v="0"/>
    <x v="0"/>
  </r>
  <r>
    <x v="206"/>
    <x v="4"/>
    <x v="25"/>
    <x v="0"/>
    <x v="25"/>
    <x v="0"/>
    <x v="4"/>
    <x v="206"/>
    <x v="0"/>
    <x v="46"/>
    <x v="0"/>
    <x v="205"/>
    <x v="0"/>
    <x v="0"/>
    <x v="185"/>
    <x v="186"/>
    <x v="25"/>
    <x v="1"/>
    <x v="0"/>
    <x v="0"/>
    <x v="0"/>
    <x v="0"/>
    <x v="0"/>
    <x v="0"/>
    <x v="206"/>
    <x v="46"/>
    <x v="0"/>
    <x v="0"/>
    <x v="0"/>
  </r>
  <r>
    <x v="207"/>
    <x v="4"/>
    <x v="25"/>
    <x v="0"/>
    <x v="25"/>
    <x v="0"/>
    <x v="4"/>
    <x v="207"/>
    <x v="0"/>
    <x v="173"/>
    <x v="0"/>
    <x v="206"/>
    <x v="0"/>
    <x v="0"/>
    <x v="186"/>
    <x v="187"/>
    <x v="25"/>
    <x v="1"/>
    <x v="0"/>
    <x v="0"/>
    <x v="0"/>
    <x v="0"/>
    <x v="0"/>
    <x v="0"/>
    <x v="207"/>
    <x v="173"/>
    <x v="0"/>
    <x v="0"/>
    <x v="0"/>
  </r>
  <r>
    <x v="208"/>
    <x v="4"/>
    <x v="25"/>
    <x v="0"/>
    <x v="25"/>
    <x v="0"/>
    <x v="4"/>
    <x v="208"/>
    <x v="0"/>
    <x v="130"/>
    <x v="0"/>
    <x v="207"/>
    <x v="0"/>
    <x v="0"/>
    <x v="187"/>
    <x v="188"/>
    <x v="25"/>
    <x v="1"/>
    <x v="0"/>
    <x v="0"/>
    <x v="0"/>
    <x v="0"/>
    <x v="0"/>
    <x v="0"/>
    <x v="208"/>
    <x v="130"/>
    <x v="0"/>
    <x v="0"/>
    <x v="0"/>
  </r>
  <r>
    <x v="209"/>
    <x v="4"/>
    <x v="25"/>
    <x v="0"/>
    <x v="25"/>
    <x v="0"/>
    <x v="4"/>
    <x v="209"/>
    <x v="0"/>
    <x v="174"/>
    <x v="0"/>
    <x v="208"/>
    <x v="0"/>
    <x v="0"/>
    <x v="187"/>
    <x v="188"/>
    <x v="25"/>
    <x v="1"/>
    <x v="0"/>
    <x v="0"/>
    <x v="0"/>
    <x v="0"/>
    <x v="0"/>
    <x v="0"/>
    <x v="209"/>
    <x v="174"/>
    <x v="0"/>
    <x v="0"/>
    <x v="0"/>
  </r>
  <r>
    <x v="210"/>
    <x v="4"/>
    <x v="25"/>
    <x v="0"/>
    <x v="25"/>
    <x v="0"/>
    <x v="4"/>
    <x v="210"/>
    <x v="0"/>
    <x v="175"/>
    <x v="0"/>
    <x v="209"/>
    <x v="0"/>
    <x v="0"/>
    <x v="188"/>
    <x v="189"/>
    <x v="25"/>
    <x v="1"/>
    <x v="0"/>
    <x v="0"/>
    <x v="0"/>
    <x v="0"/>
    <x v="0"/>
    <x v="0"/>
    <x v="210"/>
    <x v="175"/>
    <x v="0"/>
    <x v="0"/>
    <x v="0"/>
  </r>
  <r>
    <x v="211"/>
    <x v="5"/>
    <x v="26"/>
    <x v="0"/>
    <x v="26"/>
    <x v="0"/>
    <x v="5"/>
    <x v="211"/>
    <x v="0"/>
    <x v="9"/>
    <x v="0"/>
    <x v="210"/>
    <x v="0"/>
    <x v="0"/>
    <x v="189"/>
    <x v="190"/>
    <x v="26"/>
    <x v="0"/>
    <x v="0"/>
    <x v="0"/>
    <x v="0"/>
    <x v="0"/>
    <x v="0"/>
    <x v="0"/>
    <x v="211"/>
    <x v="9"/>
    <x v="0"/>
    <x v="0"/>
    <x v="0"/>
  </r>
  <r>
    <x v="212"/>
    <x v="5"/>
    <x v="26"/>
    <x v="0"/>
    <x v="26"/>
    <x v="0"/>
    <x v="5"/>
    <x v="212"/>
    <x v="0"/>
    <x v="176"/>
    <x v="0"/>
    <x v="211"/>
    <x v="0"/>
    <x v="0"/>
    <x v="190"/>
    <x v="191"/>
    <x v="26"/>
    <x v="0"/>
    <x v="0"/>
    <x v="0"/>
    <x v="0"/>
    <x v="0"/>
    <x v="0"/>
    <x v="0"/>
    <x v="212"/>
    <x v="176"/>
    <x v="0"/>
    <x v="0"/>
    <x v="0"/>
  </r>
  <r>
    <x v="213"/>
    <x v="5"/>
    <x v="26"/>
    <x v="0"/>
    <x v="26"/>
    <x v="0"/>
    <x v="5"/>
    <x v="213"/>
    <x v="0"/>
    <x v="177"/>
    <x v="0"/>
    <x v="212"/>
    <x v="0"/>
    <x v="0"/>
    <x v="191"/>
    <x v="192"/>
    <x v="26"/>
    <x v="0"/>
    <x v="0"/>
    <x v="0"/>
    <x v="0"/>
    <x v="0"/>
    <x v="0"/>
    <x v="0"/>
    <x v="213"/>
    <x v="177"/>
    <x v="0"/>
    <x v="0"/>
    <x v="0"/>
  </r>
  <r>
    <x v="214"/>
    <x v="5"/>
    <x v="26"/>
    <x v="0"/>
    <x v="26"/>
    <x v="0"/>
    <x v="5"/>
    <x v="214"/>
    <x v="0"/>
    <x v="178"/>
    <x v="0"/>
    <x v="213"/>
    <x v="0"/>
    <x v="0"/>
    <x v="192"/>
    <x v="193"/>
    <x v="26"/>
    <x v="0"/>
    <x v="0"/>
    <x v="0"/>
    <x v="0"/>
    <x v="0"/>
    <x v="0"/>
    <x v="0"/>
    <x v="214"/>
    <x v="178"/>
    <x v="0"/>
    <x v="0"/>
    <x v="0"/>
  </r>
  <r>
    <x v="215"/>
    <x v="5"/>
    <x v="26"/>
    <x v="0"/>
    <x v="26"/>
    <x v="0"/>
    <x v="5"/>
    <x v="215"/>
    <x v="0"/>
    <x v="179"/>
    <x v="0"/>
    <x v="214"/>
    <x v="0"/>
    <x v="0"/>
    <x v="193"/>
    <x v="194"/>
    <x v="26"/>
    <x v="0"/>
    <x v="0"/>
    <x v="0"/>
    <x v="0"/>
    <x v="0"/>
    <x v="0"/>
    <x v="0"/>
    <x v="215"/>
    <x v="179"/>
    <x v="0"/>
    <x v="0"/>
    <x v="0"/>
  </r>
  <r>
    <x v="216"/>
    <x v="5"/>
    <x v="27"/>
    <x v="0"/>
    <x v="27"/>
    <x v="0"/>
    <x v="5"/>
    <x v="216"/>
    <x v="0"/>
    <x v="27"/>
    <x v="0"/>
    <x v="215"/>
    <x v="0"/>
    <x v="0"/>
    <x v="194"/>
    <x v="195"/>
    <x v="27"/>
    <x v="0"/>
    <x v="0"/>
    <x v="0"/>
    <x v="0"/>
    <x v="0"/>
    <x v="0"/>
    <x v="0"/>
    <x v="216"/>
    <x v="27"/>
    <x v="0"/>
    <x v="0"/>
    <x v="0"/>
  </r>
  <r>
    <x v="217"/>
    <x v="2"/>
    <x v="15"/>
    <x v="0"/>
    <x v="15"/>
    <x v="0"/>
    <x v="2"/>
    <x v="217"/>
    <x v="0"/>
    <x v="180"/>
    <x v="0"/>
    <x v="216"/>
    <x v="0"/>
    <x v="0"/>
    <x v="195"/>
    <x v="196"/>
    <x v="15"/>
    <x v="0"/>
    <x v="0"/>
    <x v="0"/>
    <x v="0"/>
    <x v="0"/>
    <x v="0"/>
    <x v="0"/>
    <x v="217"/>
    <x v="180"/>
    <x v="0"/>
    <x v="0"/>
    <x v="0"/>
  </r>
  <r>
    <x v="218"/>
    <x v="2"/>
    <x v="15"/>
    <x v="0"/>
    <x v="15"/>
    <x v="0"/>
    <x v="2"/>
    <x v="218"/>
    <x v="0"/>
    <x v="181"/>
    <x v="0"/>
    <x v="217"/>
    <x v="0"/>
    <x v="0"/>
    <x v="46"/>
    <x v="47"/>
    <x v="15"/>
    <x v="0"/>
    <x v="0"/>
    <x v="0"/>
    <x v="0"/>
    <x v="0"/>
    <x v="0"/>
    <x v="0"/>
    <x v="218"/>
    <x v="181"/>
    <x v="0"/>
    <x v="0"/>
    <x v="0"/>
  </r>
  <r>
    <x v="219"/>
    <x v="2"/>
    <x v="15"/>
    <x v="0"/>
    <x v="15"/>
    <x v="0"/>
    <x v="2"/>
    <x v="219"/>
    <x v="0"/>
    <x v="182"/>
    <x v="0"/>
    <x v="218"/>
    <x v="0"/>
    <x v="0"/>
    <x v="196"/>
    <x v="197"/>
    <x v="15"/>
    <x v="0"/>
    <x v="0"/>
    <x v="0"/>
    <x v="0"/>
    <x v="0"/>
    <x v="0"/>
    <x v="0"/>
    <x v="219"/>
    <x v="182"/>
    <x v="0"/>
    <x v="0"/>
    <x v="0"/>
  </r>
  <r>
    <x v="220"/>
    <x v="2"/>
    <x v="15"/>
    <x v="0"/>
    <x v="15"/>
    <x v="0"/>
    <x v="2"/>
    <x v="220"/>
    <x v="0"/>
    <x v="46"/>
    <x v="0"/>
    <x v="219"/>
    <x v="0"/>
    <x v="0"/>
    <x v="197"/>
    <x v="198"/>
    <x v="15"/>
    <x v="0"/>
    <x v="0"/>
    <x v="0"/>
    <x v="0"/>
    <x v="0"/>
    <x v="0"/>
    <x v="0"/>
    <x v="220"/>
    <x v="46"/>
    <x v="0"/>
    <x v="0"/>
    <x v="0"/>
  </r>
  <r>
    <x v="221"/>
    <x v="2"/>
    <x v="15"/>
    <x v="0"/>
    <x v="15"/>
    <x v="0"/>
    <x v="2"/>
    <x v="221"/>
    <x v="0"/>
    <x v="183"/>
    <x v="0"/>
    <x v="220"/>
    <x v="0"/>
    <x v="0"/>
    <x v="198"/>
    <x v="199"/>
    <x v="15"/>
    <x v="0"/>
    <x v="0"/>
    <x v="0"/>
    <x v="0"/>
    <x v="0"/>
    <x v="0"/>
    <x v="0"/>
    <x v="221"/>
    <x v="183"/>
    <x v="0"/>
    <x v="0"/>
    <x v="0"/>
  </r>
  <r>
    <x v="222"/>
    <x v="2"/>
    <x v="15"/>
    <x v="0"/>
    <x v="15"/>
    <x v="0"/>
    <x v="2"/>
    <x v="222"/>
    <x v="0"/>
    <x v="184"/>
    <x v="0"/>
    <x v="221"/>
    <x v="0"/>
    <x v="0"/>
    <x v="199"/>
    <x v="200"/>
    <x v="15"/>
    <x v="0"/>
    <x v="0"/>
    <x v="0"/>
    <x v="0"/>
    <x v="0"/>
    <x v="0"/>
    <x v="0"/>
    <x v="222"/>
    <x v="184"/>
    <x v="0"/>
    <x v="0"/>
    <x v="0"/>
  </r>
  <r>
    <x v="223"/>
    <x v="6"/>
    <x v="28"/>
    <x v="0"/>
    <x v="28"/>
    <x v="0"/>
    <x v="6"/>
    <x v="223"/>
    <x v="0"/>
    <x v="185"/>
    <x v="0"/>
    <x v="222"/>
    <x v="0"/>
    <x v="0"/>
    <x v="200"/>
    <x v="201"/>
    <x v="28"/>
    <x v="0"/>
    <x v="0"/>
    <x v="0"/>
    <x v="0"/>
    <x v="0"/>
    <x v="0"/>
    <x v="0"/>
    <x v="223"/>
    <x v="185"/>
    <x v="0"/>
    <x v="0"/>
    <x v="0"/>
  </r>
  <r>
    <x v="224"/>
    <x v="6"/>
    <x v="28"/>
    <x v="0"/>
    <x v="28"/>
    <x v="0"/>
    <x v="6"/>
    <x v="224"/>
    <x v="0"/>
    <x v="46"/>
    <x v="0"/>
    <x v="223"/>
    <x v="0"/>
    <x v="0"/>
    <x v="201"/>
    <x v="202"/>
    <x v="28"/>
    <x v="0"/>
    <x v="0"/>
    <x v="0"/>
    <x v="0"/>
    <x v="0"/>
    <x v="0"/>
    <x v="0"/>
    <x v="224"/>
    <x v="46"/>
    <x v="0"/>
    <x v="0"/>
    <x v="0"/>
  </r>
  <r>
    <x v="225"/>
    <x v="7"/>
    <x v="29"/>
    <x v="0"/>
    <x v="29"/>
    <x v="0"/>
    <x v="7"/>
    <x v="225"/>
    <x v="0"/>
    <x v="126"/>
    <x v="0"/>
    <x v="224"/>
    <x v="0"/>
    <x v="0"/>
    <x v="202"/>
    <x v="203"/>
    <x v="29"/>
    <x v="0"/>
    <x v="0"/>
    <x v="0"/>
    <x v="0"/>
    <x v="0"/>
    <x v="0"/>
    <x v="0"/>
    <x v="225"/>
    <x v="126"/>
    <x v="0"/>
    <x v="0"/>
    <x v="0"/>
  </r>
  <r>
    <x v="226"/>
    <x v="7"/>
    <x v="29"/>
    <x v="0"/>
    <x v="29"/>
    <x v="0"/>
    <x v="7"/>
    <x v="226"/>
    <x v="0"/>
    <x v="51"/>
    <x v="0"/>
    <x v="225"/>
    <x v="0"/>
    <x v="0"/>
    <x v="203"/>
    <x v="204"/>
    <x v="29"/>
    <x v="0"/>
    <x v="0"/>
    <x v="0"/>
    <x v="0"/>
    <x v="0"/>
    <x v="0"/>
    <x v="0"/>
    <x v="226"/>
    <x v="51"/>
    <x v="0"/>
    <x v="0"/>
    <x v="0"/>
  </r>
  <r>
    <x v="227"/>
    <x v="7"/>
    <x v="29"/>
    <x v="0"/>
    <x v="29"/>
    <x v="0"/>
    <x v="7"/>
    <x v="227"/>
    <x v="0"/>
    <x v="186"/>
    <x v="0"/>
    <x v="226"/>
    <x v="0"/>
    <x v="0"/>
    <x v="204"/>
    <x v="205"/>
    <x v="29"/>
    <x v="0"/>
    <x v="0"/>
    <x v="0"/>
    <x v="0"/>
    <x v="0"/>
    <x v="0"/>
    <x v="0"/>
    <x v="227"/>
    <x v="186"/>
    <x v="0"/>
    <x v="0"/>
    <x v="0"/>
  </r>
  <r>
    <x v="228"/>
    <x v="7"/>
    <x v="29"/>
    <x v="0"/>
    <x v="29"/>
    <x v="0"/>
    <x v="7"/>
    <x v="228"/>
    <x v="0"/>
    <x v="65"/>
    <x v="0"/>
    <x v="227"/>
    <x v="0"/>
    <x v="0"/>
    <x v="205"/>
    <x v="206"/>
    <x v="29"/>
    <x v="0"/>
    <x v="0"/>
    <x v="0"/>
    <x v="0"/>
    <x v="0"/>
    <x v="0"/>
    <x v="0"/>
    <x v="228"/>
    <x v="65"/>
    <x v="0"/>
    <x v="0"/>
    <x v="0"/>
  </r>
  <r>
    <x v="229"/>
    <x v="7"/>
    <x v="29"/>
    <x v="0"/>
    <x v="29"/>
    <x v="0"/>
    <x v="7"/>
    <x v="229"/>
    <x v="0"/>
    <x v="187"/>
    <x v="0"/>
    <x v="228"/>
    <x v="0"/>
    <x v="0"/>
    <x v="206"/>
    <x v="207"/>
    <x v="29"/>
    <x v="0"/>
    <x v="0"/>
    <x v="0"/>
    <x v="0"/>
    <x v="0"/>
    <x v="0"/>
    <x v="0"/>
    <x v="229"/>
    <x v="187"/>
    <x v="0"/>
    <x v="0"/>
    <x v="0"/>
  </r>
  <r>
    <x v="230"/>
    <x v="7"/>
    <x v="29"/>
    <x v="0"/>
    <x v="29"/>
    <x v="0"/>
    <x v="7"/>
    <x v="230"/>
    <x v="0"/>
    <x v="188"/>
    <x v="0"/>
    <x v="229"/>
    <x v="0"/>
    <x v="0"/>
    <x v="207"/>
    <x v="208"/>
    <x v="29"/>
    <x v="0"/>
    <x v="0"/>
    <x v="0"/>
    <x v="0"/>
    <x v="0"/>
    <x v="0"/>
    <x v="0"/>
    <x v="230"/>
    <x v="188"/>
    <x v="0"/>
    <x v="0"/>
    <x v="0"/>
  </r>
  <r>
    <x v="231"/>
    <x v="7"/>
    <x v="29"/>
    <x v="0"/>
    <x v="29"/>
    <x v="0"/>
    <x v="7"/>
    <x v="231"/>
    <x v="0"/>
    <x v="34"/>
    <x v="0"/>
    <x v="230"/>
    <x v="0"/>
    <x v="0"/>
    <x v="208"/>
    <x v="209"/>
    <x v="29"/>
    <x v="0"/>
    <x v="0"/>
    <x v="0"/>
    <x v="0"/>
    <x v="0"/>
    <x v="0"/>
    <x v="0"/>
    <x v="231"/>
    <x v="34"/>
    <x v="0"/>
    <x v="0"/>
    <x v="0"/>
  </r>
  <r>
    <x v="232"/>
    <x v="7"/>
    <x v="29"/>
    <x v="0"/>
    <x v="29"/>
    <x v="0"/>
    <x v="7"/>
    <x v="232"/>
    <x v="0"/>
    <x v="84"/>
    <x v="0"/>
    <x v="231"/>
    <x v="0"/>
    <x v="0"/>
    <x v="209"/>
    <x v="210"/>
    <x v="29"/>
    <x v="0"/>
    <x v="0"/>
    <x v="0"/>
    <x v="0"/>
    <x v="0"/>
    <x v="0"/>
    <x v="0"/>
    <x v="232"/>
    <x v="84"/>
    <x v="0"/>
    <x v="0"/>
    <x v="0"/>
  </r>
  <r>
    <x v="233"/>
    <x v="7"/>
    <x v="29"/>
    <x v="0"/>
    <x v="29"/>
    <x v="0"/>
    <x v="7"/>
    <x v="233"/>
    <x v="0"/>
    <x v="189"/>
    <x v="0"/>
    <x v="232"/>
    <x v="0"/>
    <x v="0"/>
    <x v="210"/>
    <x v="211"/>
    <x v="29"/>
    <x v="0"/>
    <x v="0"/>
    <x v="0"/>
    <x v="0"/>
    <x v="0"/>
    <x v="0"/>
    <x v="0"/>
    <x v="233"/>
    <x v="189"/>
    <x v="0"/>
    <x v="0"/>
    <x v="0"/>
  </r>
  <r>
    <x v="234"/>
    <x v="7"/>
    <x v="29"/>
    <x v="0"/>
    <x v="29"/>
    <x v="0"/>
    <x v="7"/>
    <x v="234"/>
    <x v="0"/>
    <x v="190"/>
    <x v="0"/>
    <x v="233"/>
    <x v="0"/>
    <x v="0"/>
    <x v="211"/>
    <x v="212"/>
    <x v="29"/>
    <x v="0"/>
    <x v="0"/>
    <x v="0"/>
    <x v="0"/>
    <x v="0"/>
    <x v="0"/>
    <x v="0"/>
    <x v="234"/>
    <x v="190"/>
    <x v="0"/>
    <x v="0"/>
    <x v="0"/>
  </r>
  <r>
    <x v="235"/>
    <x v="7"/>
    <x v="29"/>
    <x v="0"/>
    <x v="29"/>
    <x v="0"/>
    <x v="7"/>
    <x v="235"/>
    <x v="0"/>
    <x v="151"/>
    <x v="0"/>
    <x v="234"/>
    <x v="0"/>
    <x v="0"/>
    <x v="212"/>
    <x v="213"/>
    <x v="29"/>
    <x v="0"/>
    <x v="0"/>
    <x v="0"/>
    <x v="0"/>
    <x v="0"/>
    <x v="0"/>
    <x v="0"/>
    <x v="235"/>
    <x v="151"/>
    <x v="0"/>
    <x v="0"/>
    <x v="0"/>
  </r>
  <r>
    <x v="236"/>
    <x v="7"/>
    <x v="29"/>
    <x v="0"/>
    <x v="29"/>
    <x v="0"/>
    <x v="7"/>
    <x v="236"/>
    <x v="0"/>
    <x v="84"/>
    <x v="0"/>
    <x v="235"/>
    <x v="0"/>
    <x v="0"/>
    <x v="213"/>
    <x v="214"/>
    <x v="29"/>
    <x v="0"/>
    <x v="0"/>
    <x v="0"/>
    <x v="0"/>
    <x v="0"/>
    <x v="0"/>
    <x v="0"/>
    <x v="236"/>
    <x v="84"/>
    <x v="0"/>
    <x v="0"/>
    <x v="0"/>
  </r>
  <r>
    <x v="237"/>
    <x v="7"/>
    <x v="29"/>
    <x v="0"/>
    <x v="29"/>
    <x v="0"/>
    <x v="7"/>
    <x v="237"/>
    <x v="0"/>
    <x v="191"/>
    <x v="0"/>
    <x v="236"/>
    <x v="0"/>
    <x v="0"/>
    <x v="214"/>
    <x v="215"/>
    <x v="29"/>
    <x v="0"/>
    <x v="0"/>
    <x v="0"/>
    <x v="0"/>
    <x v="0"/>
    <x v="0"/>
    <x v="0"/>
    <x v="237"/>
    <x v="191"/>
    <x v="0"/>
    <x v="0"/>
    <x v="0"/>
  </r>
  <r>
    <x v="238"/>
    <x v="7"/>
    <x v="29"/>
    <x v="0"/>
    <x v="29"/>
    <x v="0"/>
    <x v="7"/>
    <x v="238"/>
    <x v="0"/>
    <x v="192"/>
    <x v="0"/>
    <x v="237"/>
    <x v="0"/>
    <x v="0"/>
    <x v="215"/>
    <x v="216"/>
    <x v="29"/>
    <x v="0"/>
    <x v="0"/>
    <x v="0"/>
    <x v="0"/>
    <x v="0"/>
    <x v="0"/>
    <x v="0"/>
    <x v="238"/>
    <x v="192"/>
    <x v="0"/>
    <x v="0"/>
    <x v="0"/>
  </r>
  <r>
    <x v="239"/>
    <x v="7"/>
    <x v="29"/>
    <x v="0"/>
    <x v="29"/>
    <x v="0"/>
    <x v="7"/>
    <x v="239"/>
    <x v="0"/>
    <x v="193"/>
    <x v="0"/>
    <x v="238"/>
    <x v="0"/>
    <x v="0"/>
    <x v="216"/>
    <x v="217"/>
    <x v="29"/>
    <x v="0"/>
    <x v="0"/>
    <x v="0"/>
    <x v="0"/>
    <x v="0"/>
    <x v="0"/>
    <x v="0"/>
    <x v="239"/>
    <x v="193"/>
    <x v="0"/>
    <x v="0"/>
    <x v="0"/>
  </r>
  <r>
    <x v="240"/>
    <x v="7"/>
    <x v="29"/>
    <x v="0"/>
    <x v="29"/>
    <x v="0"/>
    <x v="7"/>
    <x v="240"/>
    <x v="0"/>
    <x v="194"/>
    <x v="0"/>
    <x v="239"/>
    <x v="0"/>
    <x v="0"/>
    <x v="217"/>
    <x v="218"/>
    <x v="29"/>
    <x v="0"/>
    <x v="0"/>
    <x v="0"/>
    <x v="0"/>
    <x v="0"/>
    <x v="0"/>
    <x v="0"/>
    <x v="240"/>
    <x v="194"/>
    <x v="0"/>
    <x v="0"/>
    <x v="0"/>
  </r>
  <r>
    <x v="241"/>
    <x v="7"/>
    <x v="29"/>
    <x v="0"/>
    <x v="29"/>
    <x v="0"/>
    <x v="7"/>
    <x v="241"/>
    <x v="0"/>
    <x v="195"/>
    <x v="0"/>
    <x v="240"/>
    <x v="0"/>
    <x v="0"/>
    <x v="218"/>
    <x v="219"/>
    <x v="29"/>
    <x v="0"/>
    <x v="0"/>
    <x v="0"/>
    <x v="0"/>
    <x v="0"/>
    <x v="0"/>
    <x v="0"/>
    <x v="241"/>
    <x v="195"/>
    <x v="0"/>
    <x v="0"/>
    <x v="0"/>
  </r>
  <r>
    <x v="242"/>
    <x v="7"/>
    <x v="29"/>
    <x v="0"/>
    <x v="29"/>
    <x v="0"/>
    <x v="7"/>
    <x v="242"/>
    <x v="0"/>
    <x v="196"/>
    <x v="0"/>
    <x v="241"/>
    <x v="0"/>
    <x v="0"/>
    <x v="219"/>
    <x v="220"/>
    <x v="29"/>
    <x v="0"/>
    <x v="0"/>
    <x v="0"/>
    <x v="0"/>
    <x v="0"/>
    <x v="0"/>
    <x v="0"/>
    <x v="242"/>
    <x v="196"/>
    <x v="0"/>
    <x v="0"/>
    <x v="0"/>
  </r>
  <r>
    <x v="243"/>
    <x v="7"/>
    <x v="29"/>
    <x v="0"/>
    <x v="29"/>
    <x v="0"/>
    <x v="7"/>
    <x v="243"/>
    <x v="0"/>
    <x v="197"/>
    <x v="0"/>
    <x v="242"/>
    <x v="0"/>
    <x v="0"/>
    <x v="208"/>
    <x v="221"/>
    <x v="29"/>
    <x v="0"/>
    <x v="0"/>
    <x v="0"/>
    <x v="0"/>
    <x v="0"/>
    <x v="0"/>
    <x v="0"/>
    <x v="243"/>
    <x v="197"/>
    <x v="0"/>
    <x v="0"/>
    <x v="0"/>
  </r>
  <r>
    <x v="244"/>
    <x v="7"/>
    <x v="30"/>
    <x v="0"/>
    <x v="30"/>
    <x v="0"/>
    <x v="7"/>
    <x v="244"/>
    <x v="0"/>
    <x v="198"/>
    <x v="0"/>
    <x v="243"/>
    <x v="0"/>
    <x v="0"/>
    <x v="220"/>
    <x v="222"/>
    <x v="30"/>
    <x v="0"/>
    <x v="0"/>
    <x v="0"/>
    <x v="0"/>
    <x v="0"/>
    <x v="0"/>
    <x v="0"/>
    <x v="244"/>
    <x v="198"/>
    <x v="0"/>
    <x v="0"/>
    <x v="0"/>
  </r>
  <r>
    <x v="245"/>
    <x v="7"/>
    <x v="30"/>
    <x v="0"/>
    <x v="30"/>
    <x v="0"/>
    <x v="7"/>
    <x v="245"/>
    <x v="0"/>
    <x v="4"/>
    <x v="0"/>
    <x v="244"/>
    <x v="0"/>
    <x v="0"/>
    <x v="221"/>
    <x v="223"/>
    <x v="30"/>
    <x v="0"/>
    <x v="0"/>
    <x v="0"/>
    <x v="0"/>
    <x v="0"/>
    <x v="0"/>
    <x v="0"/>
    <x v="245"/>
    <x v="4"/>
    <x v="0"/>
    <x v="0"/>
    <x v="0"/>
  </r>
  <r>
    <x v="246"/>
    <x v="7"/>
    <x v="31"/>
    <x v="0"/>
    <x v="31"/>
    <x v="0"/>
    <x v="7"/>
    <x v="246"/>
    <x v="0"/>
    <x v="199"/>
    <x v="0"/>
    <x v="245"/>
    <x v="0"/>
    <x v="0"/>
    <x v="222"/>
    <x v="224"/>
    <x v="31"/>
    <x v="0"/>
    <x v="0"/>
    <x v="0"/>
    <x v="0"/>
    <x v="0"/>
    <x v="0"/>
    <x v="0"/>
    <x v="246"/>
    <x v="199"/>
    <x v="0"/>
    <x v="0"/>
    <x v="0"/>
  </r>
  <r>
    <x v="247"/>
    <x v="7"/>
    <x v="31"/>
    <x v="0"/>
    <x v="31"/>
    <x v="0"/>
    <x v="7"/>
    <x v="247"/>
    <x v="0"/>
    <x v="51"/>
    <x v="0"/>
    <x v="246"/>
    <x v="0"/>
    <x v="0"/>
    <x v="223"/>
    <x v="225"/>
    <x v="31"/>
    <x v="0"/>
    <x v="0"/>
    <x v="0"/>
    <x v="0"/>
    <x v="0"/>
    <x v="0"/>
    <x v="0"/>
    <x v="247"/>
    <x v="51"/>
    <x v="0"/>
    <x v="0"/>
    <x v="0"/>
  </r>
  <r>
    <x v="248"/>
    <x v="7"/>
    <x v="31"/>
    <x v="0"/>
    <x v="31"/>
    <x v="0"/>
    <x v="7"/>
    <x v="248"/>
    <x v="0"/>
    <x v="200"/>
    <x v="0"/>
    <x v="247"/>
    <x v="0"/>
    <x v="0"/>
    <x v="224"/>
    <x v="226"/>
    <x v="31"/>
    <x v="0"/>
    <x v="0"/>
    <x v="0"/>
    <x v="0"/>
    <x v="0"/>
    <x v="0"/>
    <x v="0"/>
    <x v="248"/>
    <x v="200"/>
    <x v="0"/>
    <x v="0"/>
    <x v="0"/>
  </r>
  <r>
    <x v="249"/>
    <x v="7"/>
    <x v="31"/>
    <x v="0"/>
    <x v="31"/>
    <x v="0"/>
    <x v="7"/>
    <x v="249"/>
    <x v="0"/>
    <x v="75"/>
    <x v="0"/>
    <x v="248"/>
    <x v="0"/>
    <x v="0"/>
    <x v="225"/>
    <x v="227"/>
    <x v="31"/>
    <x v="0"/>
    <x v="0"/>
    <x v="0"/>
    <x v="0"/>
    <x v="0"/>
    <x v="0"/>
    <x v="0"/>
    <x v="249"/>
    <x v="75"/>
    <x v="0"/>
    <x v="0"/>
    <x v="0"/>
  </r>
  <r>
    <x v="250"/>
    <x v="7"/>
    <x v="31"/>
    <x v="0"/>
    <x v="31"/>
    <x v="0"/>
    <x v="7"/>
    <x v="250"/>
    <x v="0"/>
    <x v="201"/>
    <x v="0"/>
    <x v="249"/>
    <x v="0"/>
    <x v="0"/>
    <x v="226"/>
    <x v="228"/>
    <x v="31"/>
    <x v="0"/>
    <x v="0"/>
    <x v="0"/>
    <x v="0"/>
    <x v="0"/>
    <x v="0"/>
    <x v="0"/>
    <x v="250"/>
    <x v="201"/>
    <x v="0"/>
    <x v="0"/>
    <x v="0"/>
  </r>
  <r>
    <x v="251"/>
    <x v="7"/>
    <x v="31"/>
    <x v="0"/>
    <x v="31"/>
    <x v="0"/>
    <x v="7"/>
    <x v="251"/>
    <x v="0"/>
    <x v="202"/>
    <x v="0"/>
    <x v="250"/>
    <x v="0"/>
    <x v="0"/>
    <x v="227"/>
    <x v="229"/>
    <x v="31"/>
    <x v="0"/>
    <x v="0"/>
    <x v="0"/>
    <x v="0"/>
    <x v="0"/>
    <x v="0"/>
    <x v="0"/>
    <x v="251"/>
    <x v="202"/>
    <x v="0"/>
    <x v="0"/>
    <x v="0"/>
  </r>
  <r>
    <x v="252"/>
    <x v="7"/>
    <x v="31"/>
    <x v="0"/>
    <x v="31"/>
    <x v="0"/>
    <x v="7"/>
    <x v="252"/>
    <x v="0"/>
    <x v="130"/>
    <x v="0"/>
    <x v="251"/>
    <x v="0"/>
    <x v="0"/>
    <x v="228"/>
    <x v="230"/>
    <x v="31"/>
    <x v="0"/>
    <x v="0"/>
    <x v="0"/>
    <x v="0"/>
    <x v="0"/>
    <x v="0"/>
    <x v="0"/>
    <x v="252"/>
    <x v="130"/>
    <x v="0"/>
    <x v="0"/>
    <x v="0"/>
  </r>
  <r>
    <x v="253"/>
    <x v="7"/>
    <x v="31"/>
    <x v="0"/>
    <x v="31"/>
    <x v="0"/>
    <x v="7"/>
    <x v="253"/>
    <x v="0"/>
    <x v="203"/>
    <x v="0"/>
    <x v="252"/>
    <x v="0"/>
    <x v="0"/>
    <x v="228"/>
    <x v="230"/>
    <x v="31"/>
    <x v="0"/>
    <x v="0"/>
    <x v="0"/>
    <x v="0"/>
    <x v="0"/>
    <x v="0"/>
    <x v="0"/>
    <x v="253"/>
    <x v="203"/>
    <x v="0"/>
    <x v="0"/>
    <x v="0"/>
  </r>
  <r>
    <x v="254"/>
    <x v="7"/>
    <x v="31"/>
    <x v="0"/>
    <x v="31"/>
    <x v="0"/>
    <x v="7"/>
    <x v="254"/>
    <x v="0"/>
    <x v="204"/>
    <x v="0"/>
    <x v="253"/>
    <x v="0"/>
    <x v="0"/>
    <x v="229"/>
    <x v="231"/>
    <x v="31"/>
    <x v="0"/>
    <x v="0"/>
    <x v="0"/>
    <x v="0"/>
    <x v="0"/>
    <x v="0"/>
    <x v="0"/>
    <x v="254"/>
    <x v="204"/>
    <x v="0"/>
    <x v="0"/>
    <x v="0"/>
  </r>
  <r>
    <x v="255"/>
    <x v="7"/>
    <x v="32"/>
    <x v="0"/>
    <x v="32"/>
    <x v="0"/>
    <x v="7"/>
    <x v="255"/>
    <x v="0"/>
    <x v="205"/>
    <x v="0"/>
    <x v="254"/>
    <x v="0"/>
    <x v="0"/>
    <x v="230"/>
    <x v="232"/>
    <x v="32"/>
    <x v="0"/>
    <x v="0"/>
    <x v="0"/>
    <x v="0"/>
    <x v="0"/>
    <x v="0"/>
    <x v="0"/>
    <x v="255"/>
    <x v="205"/>
    <x v="0"/>
    <x v="0"/>
    <x v="0"/>
  </r>
  <r>
    <x v="256"/>
    <x v="7"/>
    <x v="32"/>
    <x v="0"/>
    <x v="32"/>
    <x v="0"/>
    <x v="7"/>
    <x v="256"/>
    <x v="0"/>
    <x v="206"/>
    <x v="0"/>
    <x v="255"/>
    <x v="0"/>
    <x v="0"/>
    <x v="231"/>
    <x v="233"/>
    <x v="32"/>
    <x v="0"/>
    <x v="0"/>
    <x v="0"/>
    <x v="0"/>
    <x v="0"/>
    <x v="0"/>
    <x v="0"/>
    <x v="256"/>
    <x v="206"/>
    <x v="0"/>
    <x v="0"/>
    <x v="0"/>
  </r>
  <r>
    <x v="257"/>
    <x v="7"/>
    <x v="32"/>
    <x v="0"/>
    <x v="32"/>
    <x v="0"/>
    <x v="7"/>
    <x v="257"/>
    <x v="0"/>
    <x v="195"/>
    <x v="0"/>
    <x v="256"/>
    <x v="0"/>
    <x v="0"/>
    <x v="232"/>
    <x v="234"/>
    <x v="32"/>
    <x v="0"/>
    <x v="0"/>
    <x v="0"/>
    <x v="0"/>
    <x v="0"/>
    <x v="0"/>
    <x v="0"/>
    <x v="257"/>
    <x v="195"/>
    <x v="0"/>
    <x v="0"/>
    <x v="0"/>
  </r>
  <r>
    <x v="258"/>
    <x v="7"/>
    <x v="32"/>
    <x v="0"/>
    <x v="32"/>
    <x v="0"/>
    <x v="7"/>
    <x v="258"/>
    <x v="0"/>
    <x v="207"/>
    <x v="0"/>
    <x v="257"/>
    <x v="0"/>
    <x v="0"/>
    <x v="233"/>
    <x v="235"/>
    <x v="32"/>
    <x v="0"/>
    <x v="0"/>
    <x v="0"/>
    <x v="0"/>
    <x v="0"/>
    <x v="0"/>
    <x v="0"/>
    <x v="258"/>
    <x v="207"/>
    <x v="0"/>
    <x v="0"/>
    <x v="0"/>
  </r>
  <r>
    <x v="259"/>
    <x v="7"/>
    <x v="32"/>
    <x v="0"/>
    <x v="32"/>
    <x v="0"/>
    <x v="7"/>
    <x v="259"/>
    <x v="0"/>
    <x v="155"/>
    <x v="0"/>
    <x v="258"/>
    <x v="0"/>
    <x v="0"/>
    <x v="234"/>
    <x v="236"/>
    <x v="32"/>
    <x v="0"/>
    <x v="0"/>
    <x v="0"/>
    <x v="0"/>
    <x v="0"/>
    <x v="0"/>
    <x v="0"/>
    <x v="259"/>
    <x v="155"/>
    <x v="0"/>
    <x v="0"/>
    <x v="0"/>
  </r>
  <r>
    <x v="260"/>
    <x v="7"/>
    <x v="32"/>
    <x v="0"/>
    <x v="32"/>
    <x v="0"/>
    <x v="7"/>
    <x v="260"/>
    <x v="0"/>
    <x v="208"/>
    <x v="0"/>
    <x v="259"/>
    <x v="0"/>
    <x v="0"/>
    <x v="235"/>
    <x v="237"/>
    <x v="32"/>
    <x v="0"/>
    <x v="0"/>
    <x v="0"/>
    <x v="0"/>
    <x v="0"/>
    <x v="0"/>
    <x v="0"/>
    <x v="260"/>
    <x v="208"/>
    <x v="0"/>
    <x v="0"/>
    <x v="0"/>
  </r>
  <r>
    <x v="261"/>
    <x v="7"/>
    <x v="32"/>
    <x v="0"/>
    <x v="32"/>
    <x v="0"/>
    <x v="7"/>
    <x v="261"/>
    <x v="0"/>
    <x v="126"/>
    <x v="0"/>
    <x v="260"/>
    <x v="0"/>
    <x v="0"/>
    <x v="236"/>
    <x v="238"/>
    <x v="32"/>
    <x v="0"/>
    <x v="0"/>
    <x v="0"/>
    <x v="0"/>
    <x v="0"/>
    <x v="0"/>
    <x v="0"/>
    <x v="261"/>
    <x v="126"/>
    <x v="0"/>
    <x v="0"/>
    <x v="0"/>
  </r>
  <r>
    <x v="262"/>
    <x v="7"/>
    <x v="32"/>
    <x v="0"/>
    <x v="32"/>
    <x v="0"/>
    <x v="7"/>
    <x v="262"/>
    <x v="0"/>
    <x v="209"/>
    <x v="0"/>
    <x v="261"/>
    <x v="0"/>
    <x v="0"/>
    <x v="237"/>
    <x v="239"/>
    <x v="32"/>
    <x v="0"/>
    <x v="0"/>
    <x v="0"/>
    <x v="0"/>
    <x v="0"/>
    <x v="0"/>
    <x v="0"/>
    <x v="262"/>
    <x v="209"/>
    <x v="0"/>
    <x v="0"/>
    <x v="0"/>
  </r>
  <r>
    <x v="263"/>
    <x v="7"/>
    <x v="32"/>
    <x v="0"/>
    <x v="32"/>
    <x v="0"/>
    <x v="7"/>
    <x v="263"/>
    <x v="0"/>
    <x v="210"/>
    <x v="0"/>
    <x v="262"/>
    <x v="0"/>
    <x v="0"/>
    <x v="238"/>
    <x v="240"/>
    <x v="32"/>
    <x v="0"/>
    <x v="0"/>
    <x v="0"/>
    <x v="0"/>
    <x v="0"/>
    <x v="0"/>
    <x v="0"/>
    <x v="263"/>
    <x v="210"/>
    <x v="0"/>
    <x v="0"/>
    <x v="0"/>
  </r>
  <r>
    <x v="264"/>
    <x v="7"/>
    <x v="32"/>
    <x v="0"/>
    <x v="32"/>
    <x v="0"/>
    <x v="7"/>
    <x v="264"/>
    <x v="0"/>
    <x v="211"/>
    <x v="0"/>
    <x v="263"/>
    <x v="0"/>
    <x v="0"/>
    <x v="239"/>
    <x v="241"/>
    <x v="32"/>
    <x v="0"/>
    <x v="0"/>
    <x v="0"/>
    <x v="0"/>
    <x v="0"/>
    <x v="0"/>
    <x v="0"/>
    <x v="264"/>
    <x v="211"/>
    <x v="0"/>
    <x v="0"/>
    <x v="0"/>
  </r>
  <r>
    <x v="265"/>
    <x v="7"/>
    <x v="32"/>
    <x v="0"/>
    <x v="32"/>
    <x v="0"/>
    <x v="7"/>
    <x v="265"/>
    <x v="0"/>
    <x v="212"/>
    <x v="0"/>
    <x v="264"/>
    <x v="0"/>
    <x v="0"/>
    <x v="240"/>
    <x v="242"/>
    <x v="32"/>
    <x v="0"/>
    <x v="0"/>
    <x v="0"/>
    <x v="0"/>
    <x v="0"/>
    <x v="0"/>
    <x v="0"/>
    <x v="265"/>
    <x v="212"/>
    <x v="0"/>
    <x v="0"/>
    <x v="0"/>
  </r>
  <r>
    <x v="266"/>
    <x v="7"/>
    <x v="32"/>
    <x v="0"/>
    <x v="32"/>
    <x v="0"/>
    <x v="7"/>
    <x v="266"/>
    <x v="0"/>
    <x v="46"/>
    <x v="0"/>
    <x v="265"/>
    <x v="0"/>
    <x v="0"/>
    <x v="241"/>
    <x v="243"/>
    <x v="32"/>
    <x v="0"/>
    <x v="0"/>
    <x v="0"/>
    <x v="0"/>
    <x v="0"/>
    <x v="0"/>
    <x v="0"/>
    <x v="266"/>
    <x v="46"/>
    <x v="0"/>
    <x v="0"/>
    <x v="0"/>
  </r>
  <r>
    <x v="267"/>
    <x v="7"/>
    <x v="32"/>
    <x v="0"/>
    <x v="32"/>
    <x v="0"/>
    <x v="7"/>
    <x v="267"/>
    <x v="0"/>
    <x v="213"/>
    <x v="0"/>
    <x v="266"/>
    <x v="0"/>
    <x v="0"/>
    <x v="242"/>
    <x v="244"/>
    <x v="32"/>
    <x v="0"/>
    <x v="0"/>
    <x v="0"/>
    <x v="0"/>
    <x v="0"/>
    <x v="0"/>
    <x v="0"/>
    <x v="267"/>
    <x v="213"/>
    <x v="0"/>
    <x v="0"/>
    <x v="0"/>
  </r>
  <r>
    <x v="268"/>
    <x v="7"/>
    <x v="33"/>
    <x v="0"/>
    <x v="33"/>
    <x v="0"/>
    <x v="7"/>
    <x v="268"/>
    <x v="0"/>
    <x v="214"/>
    <x v="0"/>
    <x v="267"/>
    <x v="0"/>
    <x v="0"/>
    <x v="243"/>
    <x v="245"/>
    <x v="33"/>
    <x v="0"/>
    <x v="0"/>
    <x v="0"/>
    <x v="0"/>
    <x v="0"/>
    <x v="0"/>
    <x v="0"/>
    <x v="268"/>
    <x v="214"/>
    <x v="0"/>
    <x v="0"/>
    <x v="0"/>
  </r>
  <r>
    <x v="269"/>
    <x v="7"/>
    <x v="33"/>
    <x v="0"/>
    <x v="33"/>
    <x v="0"/>
    <x v="7"/>
    <x v="269"/>
    <x v="0"/>
    <x v="44"/>
    <x v="0"/>
    <x v="268"/>
    <x v="0"/>
    <x v="0"/>
    <x v="244"/>
    <x v="246"/>
    <x v="33"/>
    <x v="0"/>
    <x v="0"/>
    <x v="0"/>
    <x v="0"/>
    <x v="0"/>
    <x v="0"/>
    <x v="0"/>
    <x v="269"/>
    <x v="44"/>
    <x v="0"/>
    <x v="0"/>
    <x v="0"/>
  </r>
  <r>
    <x v="270"/>
    <x v="7"/>
    <x v="33"/>
    <x v="0"/>
    <x v="33"/>
    <x v="0"/>
    <x v="7"/>
    <x v="270"/>
    <x v="0"/>
    <x v="215"/>
    <x v="0"/>
    <x v="269"/>
    <x v="0"/>
    <x v="0"/>
    <x v="245"/>
    <x v="247"/>
    <x v="33"/>
    <x v="0"/>
    <x v="0"/>
    <x v="0"/>
    <x v="0"/>
    <x v="0"/>
    <x v="0"/>
    <x v="0"/>
    <x v="270"/>
    <x v="215"/>
    <x v="0"/>
    <x v="0"/>
    <x v="0"/>
  </r>
  <r>
    <x v="271"/>
    <x v="7"/>
    <x v="33"/>
    <x v="0"/>
    <x v="33"/>
    <x v="0"/>
    <x v="7"/>
    <x v="271"/>
    <x v="0"/>
    <x v="216"/>
    <x v="0"/>
    <x v="270"/>
    <x v="0"/>
    <x v="0"/>
    <x v="246"/>
    <x v="248"/>
    <x v="33"/>
    <x v="0"/>
    <x v="0"/>
    <x v="0"/>
    <x v="0"/>
    <x v="0"/>
    <x v="0"/>
    <x v="0"/>
    <x v="271"/>
    <x v="216"/>
    <x v="0"/>
    <x v="0"/>
    <x v="0"/>
  </r>
  <r>
    <x v="272"/>
    <x v="7"/>
    <x v="33"/>
    <x v="0"/>
    <x v="33"/>
    <x v="0"/>
    <x v="7"/>
    <x v="272"/>
    <x v="0"/>
    <x v="217"/>
    <x v="0"/>
    <x v="271"/>
    <x v="0"/>
    <x v="0"/>
    <x v="247"/>
    <x v="249"/>
    <x v="33"/>
    <x v="0"/>
    <x v="0"/>
    <x v="0"/>
    <x v="0"/>
    <x v="0"/>
    <x v="0"/>
    <x v="0"/>
    <x v="272"/>
    <x v="217"/>
    <x v="0"/>
    <x v="0"/>
    <x v="0"/>
  </r>
  <r>
    <x v="273"/>
    <x v="7"/>
    <x v="33"/>
    <x v="0"/>
    <x v="33"/>
    <x v="0"/>
    <x v="7"/>
    <x v="273"/>
    <x v="0"/>
    <x v="218"/>
    <x v="0"/>
    <x v="272"/>
    <x v="0"/>
    <x v="0"/>
    <x v="245"/>
    <x v="247"/>
    <x v="33"/>
    <x v="0"/>
    <x v="0"/>
    <x v="0"/>
    <x v="0"/>
    <x v="0"/>
    <x v="0"/>
    <x v="0"/>
    <x v="273"/>
    <x v="218"/>
    <x v="0"/>
    <x v="0"/>
    <x v="0"/>
  </r>
  <r>
    <x v="274"/>
    <x v="4"/>
    <x v="34"/>
    <x v="0"/>
    <x v="34"/>
    <x v="0"/>
    <x v="4"/>
    <x v="274"/>
    <x v="0"/>
    <x v="46"/>
    <x v="0"/>
    <x v="273"/>
    <x v="0"/>
    <x v="0"/>
    <x v="248"/>
    <x v="250"/>
    <x v="34"/>
    <x v="1"/>
    <x v="0"/>
    <x v="0"/>
    <x v="1"/>
    <x v="0"/>
    <x v="1"/>
    <x v="0"/>
    <x v="274"/>
    <x v="46"/>
    <x v="0"/>
    <x v="0"/>
    <x v="0"/>
  </r>
  <r>
    <x v="275"/>
    <x v="4"/>
    <x v="34"/>
    <x v="0"/>
    <x v="34"/>
    <x v="0"/>
    <x v="4"/>
    <x v="275"/>
    <x v="0"/>
    <x v="219"/>
    <x v="0"/>
    <x v="274"/>
    <x v="0"/>
    <x v="0"/>
    <x v="169"/>
    <x v="171"/>
    <x v="34"/>
    <x v="1"/>
    <x v="0"/>
    <x v="0"/>
    <x v="1"/>
    <x v="0"/>
    <x v="1"/>
    <x v="0"/>
    <x v="275"/>
    <x v="219"/>
    <x v="0"/>
    <x v="0"/>
    <x v="0"/>
  </r>
  <r>
    <x v="276"/>
    <x v="4"/>
    <x v="34"/>
    <x v="0"/>
    <x v="34"/>
    <x v="0"/>
    <x v="4"/>
    <x v="276"/>
    <x v="0"/>
    <x v="220"/>
    <x v="0"/>
    <x v="275"/>
    <x v="0"/>
    <x v="0"/>
    <x v="249"/>
    <x v="251"/>
    <x v="34"/>
    <x v="1"/>
    <x v="0"/>
    <x v="0"/>
    <x v="1"/>
    <x v="0"/>
    <x v="1"/>
    <x v="0"/>
    <x v="276"/>
    <x v="220"/>
    <x v="0"/>
    <x v="0"/>
    <x v="0"/>
  </r>
  <r>
    <x v="277"/>
    <x v="4"/>
    <x v="34"/>
    <x v="0"/>
    <x v="34"/>
    <x v="0"/>
    <x v="4"/>
    <x v="277"/>
    <x v="0"/>
    <x v="221"/>
    <x v="0"/>
    <x v="276"/>
    <x v="0"/>
    <x v="0"/>
    <x v="250"/>
    <x v="252"/>
    <x v="34"/>
    <x v="1"/>
    <x v="0"/>
    <x v="0"/>
    <x v="1"/>
    <x v="0"/>
    <x v="1"/>
    <x v="0"/>
    <x v="277"/>
    <x v="221"/>
    <x v="0"/>
    <x v="0"/>
    <x v="0"/>
  </r>
  <r>
    <x v="278"/>
    <x v="4"/>
    <x v="34"/>
    <x v="0"/>
    <x v="34"/>
    <x v="0"/>
    <x v="4"/>
    <x v="278"/>
    <x v="0"/>
    <x v="126"/>
    <x v="0"/>
    <x v="277"/>
    <x v="0"/>
    <x v="0"/>
    <x v="251"/>
    <x v="253"/>
    <x v="34"/>
    <x v="1"/>
    <x v="0"/>
    <x v="0"/>
    <x v="1"/>
    <x v="0"/>
    <x v="1"/>
    <x v="0"/>
    <x v="278"/>
    <x v="126"/>
    <x v="0"/>
    <x v="0"/>
    <x v="0"/>
  </r>
  <r>
    <x v="279"/>
    <x v="4"/>
    <x v="34"/>
    <x v="0"/>
    <x v="34"/>
    <x v="0"/>
    <x v="4"/>
    <x v="279"/>
    <x v="0"/>
    <x v="222"/>
    <x v="0"/>
    <x v="278"/>
    <x v="0"/>
    <x v="0"/>
    <x v="252"/>
    <x v="254"/>
    <x v="34"/>
    <x v="1"/>
    <x v="0"/>
    <x v="0"/>
    <x v="1"/>
    <x v="0"/>
    <x v="1"/>
    <x v="0"/>
    <x v="279"/>
    <x v="222"/>
    <x v="0"/>
    <x v="0"/>
    <x v="0"/>
  </r>
  <r>
    <x v="280"/>
    <x v="4"/>
    <x v="34"/>
    <x v="0"/>
    <x v="34"/>
    <x v="0"/>
    <x v="4"/>
    <x v="280"/>
    <x v="0"/>
    <x v="4"/>
    <x v="0"/>
    <x v="279"/>
    <x v="0"/>
    <x v="0"/>
    <x v="253"/>
    <x v="255"/>
    <x v="34"/>
    <x v="1"/>
    <x v="0"/>
    <x v="0"/>
    <x v="1"/>
    <x v="0"/>
    <x v="1"/>
    <x v="0"/>
    <x v="280"/>
    <x v="4"/>
    <x v="0"/>
    <x v="0"/>
    <x v="0"/>
  </r>
  <r>
    <x v="281"/>
    <x v="4"/>
    <x v="34"/>
    <x v="0"/>
    <x v="34"/>
    <x v="0"/>
    <x v="4"/>
    <x v="281"/>
    <x v="0"/>
    <x v="223"/>
    <x v="0"/>
    <x v="280"/>
    <x v="0"/>
    <x v="0"/>
    <x v="254"/>
    <x v="256"/>
    <x v="34"/>
    <x v="1"/>
    <x v="0"/>
    <x v="0"/>
    <x v="1"/>
    <x v="0"/>
    <x v="1"/>
    <x v="0"/>
    <x v="281"/>
    <x v="223"/>
    <x v="0"/>
    <x v="0"/>
    <x v="0"/>
  </r>
  <r>
    <x v="282"/>
    <x v="8"/>
    <x v="35"/>
    <x v="0"/>
    <x v="35"/>
    <x v="0"/>
    <x v="8"/>
    <x v="282"/>
    <x v="0"/>
    <x v="20"/>
    <x v="0"/>
    <x v="281"/>
    <x v="0"/>
    <x v="0"/>
    <x v="255"/>
    <x v="257"/>
    <x v="35"/>
    <x v="5"/>
    <x v="0"/>
    <x v="0"/>
    <x v="0"/>
    <x v="0"/>
    <x v="0"/>
    <x v="0"/>
    <x v="282"/>
    <x v="20"/>
    <x v="0"/>
    <x v="0"/>
    <x v="0"/>
  </r>
  <r>
    <x v="283"/>
    <x v="8"/>
    <x v="35"/>
    <x v="0"/>
    <x v="35"/>
    <x v="0"/>
    <x v="8"/>
    <x v="283"/>
    <x v="0"/>
    <x v="224"/>
    <x v="0"/>
    <x v="282"/>
    <x v="0"/>
    <x v="0"/>
    <x v="256"/>
    <x v="258"/>
    <x v="35"/>
    <x v="5"/>
    <x v="0"/>
    <x v="0"/>
    <x v="0"/>
    <x v="0"/>
    <x v="0"/>
    <x v="0"/>
    <x v="283"/>
    <x v="224"/>
    <x v="0"/>
    <x v="0"/>
    <x v="0"/>
  </r>
  <r>
    <x v="284"/>
    <x v="8"/>
    <x v="35"/>
    <x v="0"/>
    <x v="35"/>
    <x v="0"/>
    <x v="8"/>
    <x v="284"/>
    <x v="0"/>
    <x v="4"/>
    <x v="0"/>
    <x v="283"/>
    <x v="0"/>
    <x v="0"/>
    <x v="257"/>
    <x v="259"/>
    <x v="35"/>
    <x v="5"/>
    <x v="0"/>
    <x v="0"/>
    <x v="0"/>
    <x v="0"/>
    <x v="0"/>
    <x v="0"/>
    <x v="284"/>
    <x v="4"/>
    <x v="0"/>
    <x v="0"/>
    <x v="0"/>
  </r>
  <r>
    <x v="285"/>
    <x v="8"/>
    <x v="35"/>
    <x v="0"/>
    <x v="35"/>
    <x v="0"/>
    <x v="8"/>
    <x v="285"/>
    <x v="0"/>
    <x v="225"/>
    <x v="0"/>
    <x v="284"/>
    <x v="0"/>
    <x v="0"/>
    <x v="258"/>
    <x v="260"/>
    <x v="35"/>
    <x v="5"/>
    <x v="0"/>
    <x v="0"/>
    <x v="0"/>
    <x v="0"/>
    <x v="0"/>
    <x v="0"/>
    <x v="285"/>
    <x v="225"/>
    <x v="0"/>
    <x v="0"/>
    <x v="0"/>
  </r>
  <r>
    <x v="286"/>
    <x v="8"/>
    <x v="35"/>
    <x v="0"/>
    <x v="35"/>
    <x v="0"/>
    <x v="8"/>
    <x v="286"/>
    <x v="0"/>
    <x v="218"/>
    <x v="0"/>
    <x v="285"/>
    <x v="0"/>
    <x v="0"/>
    <x v="259"/>
    <x v="261"/>
    <x v="35"/>
    <x v="5"/>
    <x v="0"/>
    <x v="0"/>
    <x v="0"/>
    <x v="0"/>
    <x v="0"/>
    <x v="0"/>
    <x v="286"/>
    <x v="218"/>
    <x v="0"/>
    <x v="0"/>
    <x v="0"/>
  </r>
  <r>
    <x v="287"/>
    <x v="8"/>
    <x v="35"/>
    <x v="0"/>
    <x v="35"/>
    <x v="0"/>
    <x v="8"/>
    <x v="287"/>
    <x v="0"/>
    <x v="149"/>
    <x v="0"/>
    <x v="286"/>
    <x v="0"/>
    <x v="0"/>
    <x v="260"/>
    <x v="262"/>
    <x v="35"/>
    <x v="5"/>
    <x v="0"/>
    <x v="0"/>
    <x v="0"/>
    <x v="0"/>
    <x v="0"/>
    <x v="0"/>
    <x v="287"/>
    <x v="149"/>
    <x v="0"/>
    <x v="0"/>
    <x v="0"/>
  </r>
  <r>
    <x v="288"/>
    <x v="8"/>
    <x v="35"/>
    <x v="0"/>
    <x v="35"/>
    <x v="0"/>
    <x v="8"/>
    <x v="288"/>
    <x v="0"/>
    <x v="124"/>
    <x v="0"/>
    <x v="287"/>
    <x v="0"/>
    <x v="0"/>
    <x v="261"/>
    <x v="263"/>
    <x v="35"/>
    <x v="5"/>
    <x v="0"/>
    <x v="0"/>
    <x v="0"/>
    <x v="0"/>
    <x v="0"/>
    <x v="0"/>
    <x v="288"/>
    <x v="124"/>
    <x v="0"/>
    <x v="0"/>
    <x v="0"/>
  </r>
  <r>
    <x v="289"/>
    <x v="8"/>
    <x v="35"/>
    <x v="0"/>
    <x v="35"/>
    <x v="0"/>
    <x v="8"/>
    <x v="289"/>
    <x v="0"/>
    <x v="4"/>
    <x v="0"/>
    <x v="288"/>
    <x v="0"/>
    <x v="0"/>
    <x v="262"/>
    <x v="264"/>
    <x v="35"/>
    <x v="5"/>
    <x v="0"/>
    <x v="0"/>
    <x v="0"/>
    <x v="0"/>
    <x v="0"/>
    <x v="0"/>
    <x v="289"/>
    <x v="4"/>
    <x v="0"/>
    <x v="0"/>
    <x v="0"/>
  </r>
  <r>
    <x v="290"/>
    <x v="8"/>
    <x v="35"/>
    <x v="0"/>
    <x v="35"/>
    <x v="0"/>
    <x v="8"/>
    <x v="290"/>
    <x v="0"/>
    <x v="226"/>
    <x v="0"/>
    <x v="289"/>
    <x v="0"/>
    <x v="0"/>
    <x v="263"/>
    <x v="265"/>
    <x v="35"/>
    <x v="5"/>
    <x v="0"/>
    <x v="0"/>
    <x v="0"/>
    <x v="0"/>
    <x v="0"/>
    <x v="0"/>
    <x v="290"/>
    <x v="226"/>
    <x v="0"/>
    <x v="0"/>
    <x v="0"/>
  </r>
  <r>
    <x v="291"/>
    <x v="8"/>
    <x v="35"/>
    <x v="0"/>
    <x v="35"/>
    <x v="0"/>
    <x v="8"/>
    <x v="291"/>
    <x v="0"/>
    <x v="149"/>
    <x v="0"/>
    <x v="290"/>
    <x v="0"/>
    <x v="0"/>
    <x v="264"/>
    <x v="266"/>
    <x v="35"/>
    <x v="5"/>
    <x v="0"/>
    <x v="0"/>
    <x v="0"/>
    <x v="0"/>
    <x v="0"/>
    <x v="0"/>
    <x v="291"/>
    <x v="149"/>
    <x v="0"/>
    <x v="0"/>
    <x v="0"/>
  </r>
  <r>
    <x v="292"/>
    <x v="8"/>
    <x v="35"/>
    <x v="0"/>
    <x v="35"/>
    <x v="0"/>
    <x v="8"/>
    <x v="292"/>
    <x v="0"/>
    <x v="227"/>
    <x v="0"/>
    <x v="291"/>
    <x v="0"/>
    <x v="0"/>
    <x v="264"/>
    <x v="267"/>
    <x v="35"/>
    <x v="5"/>
    <x v="0"/>
    <x v="0"/>
    <x v="0"/>
    <x v="0"/>
    <x v="0"/>
    <x v="0"/>
    <x v="292"/>
    <x v="227"/>
    <x v="0"/>
    <x v="0"/>
    <x v="0"/>
  </r>
  <r>
    <x v="293"/>
    <x v="8"/>
    <x v="35"/>
    <x v="0"/>
    <x v="35"/>
    <x v="0"/>
    <x v="8"/>
    <x v="293"/>
    <x v="0"/>
    <x v="228"/>
    <x v="0"/>
    <x v="292"/>
    <x v="0"/>
    <x v="0"/>
    <x v="265"/>
    <x v="268"/>
    <x v="35"/>
    <x v="5"/>
    <x v="0"/>
    <x v="0"/>
    <x v="0"/>
    <x v="0"/>
    <x v="0"/>
    <x v="0"/>
    <x v="293"/>
    <x v="228"/>
    <x v="0"/>
    <x v="0"/>
    <x v="0"/>
  </r>
  <r>
    <x v="294"/>
    <x v="8"/>
    <x v="35"/>
    <x v="0"/>
    <x v="35"/>
    <x v="0"/>
    <x v="8"/>
    <x v="294"/>
    <x v="0"/>
    <x v="229"/>
    <x v="0"/>
    <x v="293"/>
    <x v="0"/>
    <x v="0"/>
    <x v="266"/>
    <x v="269"/>
    <x v="35"/>
    <x v="5"/>
    <x v="0"/>
    <x v="0"/>
    <x v="0"/>
    <x v="0"/>
    <x v="0"/>
    <x v="0"/>
    <x v="294"/>
    <x v="229"/>
    <x v="0"/>
    <x v="0"/>
    <x v="0"/>
  </r>
  <r>
    <x v="295"/>
    <x v="8"/>
    <x v="35"/>
    <x v="0"/>
    <x v="35"/>
    <x v="0"/>
    <x v="8"/>
    <x v="295"/>
    <x v="0"/>
    <x v="230"/>
    <x v="0"/>
    <x v="294"/>
    <x v="0"/>
    <x v="0"/>
    <x v="267"/>
    <x v="270"/>
    <x v="35"/>
    <x v="5"/>
    <x v="0"/>
    <x v="0"/>
    <x v="0"/>
    <x v="0"/>
    <x v="0"/>
    <x v="0"/>
    <x v="295"/>
    <x v="230"/>
    <x v="0"/>
    <x v="0"/>
    <x v="0"/>
  </r>
  <r>
    <x v="296"/>
    <x v="4"/>
    <x v="36"/>
    <x v="0"/>
    <x v="36"/>
    <x v="0"/>
    <x v="4"/>
    <x v="296"/>
    <x v="0"/>
    <x v="231"/>
    <x v="0"/>
    <x v="295"/>
    <x v="0"/>
    <x v="0"/>
    <x v="268"/>
    <x v="271"/>
    <x v="36"/>
    <x v="4"/>
    <x v="0"/>
    <x v="0"/>
    <x v="0"/>
    <x v="0"/>
    <x v="0"/>
    <x v="0"/>
    <x v="296"/>
    <x v="231"/>
    <x v="0"/>
    <x v="0"/>
    <x v="0"/>
  </r>
  <r>
    <x v="297"/>
    <x v="4"/>
    <x v="36"/>
    <x v="0"/>
    <x v="36"/>
    <x v="0"/>
    <x v="4"/>
    <x v="297"/>
    <x v="0"/>
    <x v="232"/>
    <x v="0"/>
    <x v="296"/>
    <x v="0"/>
    <x v="0"/>
    <x v="269"/>
    <x v="272"/>
    <x v="36"/>
    <x v="4"/>
    <x v="0"/>
    <x v="0"/>
    <x v="0"/>
    <x v="0"/>
    <x v="0"/>
    <x v="0"/>
    <x v="297"/>
    <x v="232"/>
    <x v="0"/>
    <x v="0"/>
    <x v="0"/>
  </r>
  <r>
    <x v="298"/>
    <x v="4"/>
    <x v="36"/>
    <x v="0"/>
    <x v="36"/>
    <x v="0"/>
    <x v="4"/>
    <x v="298"/>
    <x v="0"/>
    <x v="130"/>
    <x v="0"/>
    <x v="297"/>
    <x v="0"/>
    <x v="0"/>
    <x v="268"/>
    <x v="271"/>
    <x v="36"/>
    <x v="4"/>
    <x v="0"/>
    <x v="0"/>
    <x v="0"/>
    <x v="0"/>
    <x v="0"/>
    <x v="0"/>
    <x v="298"/>
    <x v="130"/>
    <x v="0"/>
    <x v="0"/>
    <x v="0"/>
  </r>
  <r>
    <x v="299"/>
    <x v="8"/>
    <x v="37"/>
    <x v="0"/>
    <x v="37"/>
    <x v="0"/>
    <x v="8"/>
    <x v="299"/>
    <x v="0"/>
    <x v="233"/>
    <x v="0"/>
    <x v="298"/>
    <x v="0"/>
    <x v="0"/>
    <x v="270"/>
    <x v="273"/>
    <x v="37"/>
    <x v="1"/>
    <x v="0"/>
    <x v="0"/>
    <x v="0"/>
    <x v="0"/>
    <x v="0"/>
    <x v="0"/>
    <x v="299"/>
    <x v="233"/>
    <x v="0"/>
    <x v="0"/>
    <x v="0"/>
  </r>
  <r>
    <x v="300"/>
    <x v="8"/>
    <x v="37"/>
    <x v="0"/>
    <x v="37"/>
    <x v="0"/>
    <x v="8"/>
    <x v="300"/>
    <x v="0"/>
    <x v="234"/>
    <x v="0"/>
    <x v="299"/>
    <x v="0"/>
    <x v="0"/>
    <x v="271"/>
    <x v="274"/>
    <x v="37"/>
    <x v="1"/>
    <x v="0"/>
    <x v="0"/>
    <x v="0"/>
    <x v="0"/>
    <x v="0"/>
    <x v="0"/>
    <x v="300"/>
    <x v="234"/>
    <x v="0"/>
    <x v="0"/>
    <x v="0"/>
  </r>
  <r>
    <x v="301"/>
    <x v="9"/>
    <x v="38"/>
    <x v="0"/>
    <x v="38"/>
    <x v="0"/>
    <x v="9"/>
    <x v="301"/>
    <x v="0"/>
    <x v="235"/>
    <x v="0"/>
    <x v="300"/>
    <x v="0"/>
    <x v="0"/>
    <x v="272"/>
    <x v="275"/>
    <x v="38"/>
    <x v="0"/>
    <x v="0"/>
    <x v="0"/>
    <x v="0"/>
    <x v="0"/>
    <x v="0"/>
    <x v="0"/>
    <x v="301"/>
    <x v="235"/>
    <x v="0"/>
    <x v="0"/>
    <x v="0"/>
  </r>
  <r>
    <x v="302"/>
    <x v="9"/>
    <x v="38"/>
    <x v="0"/>
    <x v="38"/>
    <x v="0"/>
    <x v="9"/>
    <x v="302"/>
    <x v="0"/>
    <x v="236"/>
    <x v="0"/>
    <x v="301"/>
    <x v="0"/>
    <x v="0"/>
    <x v="273"/>
    <x v="276"/>
    <x v="38"/>
    <x v="0"/>
    <x v="0"/>
    <x v="0"/>
    <x v="0"/>
    <x v="0"/>
    <x v="0"/>
    <x v="0"/>
    <x v="302"/>
    <x v="236"/>
    <x v="0"/>
    <x v="0"/>
    <x v="0"/>
  </r>
  <r>
    <x v="303"/>
    <x v="9"/>
    <x v="38"/>
    <x v="0"/>
    <x v="38"/>
    <x v="0"/>
    <x v="9"/>
    <x v="303"/>
    <x v="0"/>
    <x v="237"/>
    <x v="0"/>
    <x v="302"/>
    <x v="0"/>
    <x v="0"/>
    <x v="274"/>
    <x v="277"/>
    <x v="38"/>
    <x v="0"/>
    <x v="0"/>
    <x v="0"/>
    <x v="0"/>
    <x v="0"/>
    <x v="0"/>
    <x v="0"/>
    <x v="303"/>
    <x v="237"/>
    <x v="0"/>
    <x v="0"/>
    <x v="0"/>
  </r>
  <r>
    <x v="304"/>
    <x v="9"/>
    <x v="38"/>
    <x v="0"/>
    <x v="38"/>
    <x v="0"/>
    <x v="9"/>
    <x v="304"/>
    <x v="0"/>
    <x v="238"/>
    <x v="0"/>
    <x v="303"/>
    <x v="0"/>
    <x v="0"/>
    <x v="275"/>
    <x v="278"/>
    <x v="38"/>
    <x v="0"/>
    <x v="0"/>
    <x v="0"/>
    <x v="0"/>
    <x v="0"/>
    <x v="0"/>
    <x v="0"/>
    <x v="304"/>
    <x v="238"/>
    <x v="0"/>
    <x v="0"/>
    <x v="0"/>
  </r>
  <r>
    <x v="305"/>
    <x v="9"/>
    <x v="38"/>
    <x v="0"/>
    <x v="38"/>
    <x v="0"/>
    <x v="9"/>
    <x v="305"/>
    <x v="0"/>
    <x v="84"/>
    <x v="0"/>
    <x v="304"/>
    <x v="0"/>
    <x v="0"/>
    <x v="276"/>
    <x v="279"/>
    <x v="38"/>
    <x v="0"/>
    <x v="0"/>
    <x v="0"/>
    <x v="0"/>
    <x v="0"/>
    <x v="0"/>
    <x v="0"/>
    <x v="305"/>
    <x v="84"/>
    <x v="0"/>
    <x v="0"/>
    <x v="0"/>
  </r>
  <r>
    <x v="306"/>
    <x v="9"/>
    <x v="38"/>
    <x v="0"/>
    <x v="38"/>
    <x v="0"/>
    <x v="9"/>
    <x v="306"/>
    <x v="0"/>
    <x v="239"/>
    <x v="0"/>
    <x v="305"/>
    <x v="0"/>
    <x v="0"/>
    <x v="277"/>
    <x v="280"/>
    <x v="38"/>
    <x v="0"/>
    <x v="0"/>
    <x v="0"/>
    <x v="0"/>
    <x v="0"/>
    <x v="0"/>
    <x v="0"/>
    <x v="306"/>
    <x v="239"/>
    <x v="0"/>
    <x v="0"/>
    <x v="0"/>
  </r>
  <r>
    <x v="307"/>
    <x v="9"/>
    <x v="38"/>
    <x v="0"/>
    <x v="38"/>
    <x v="0"/>
    <x v="9"/>
    <x v="307"/>
    <x v="0"/>
    <x v="126"/>
    <x v="0"/>
    <x v="306"/>
    <x v="0"/>
    <x v="0"/>
    <x v="278"/>
    <x v="281"/>
    <x v="38"/>
    <x v="0"/>
    <x v="0"/>
    <x v="0"/>
    <x v="0"/>
    <x v="0"/>
    <x v="0"/>
    <x v="0"/>
    <x v="307"/>
    <x v="126"/>
    <x v="0"/>
    <x v="0"/>
    <x v="0"/>
  </r>
  <r>
    <x v="308"/>
    <x v="9"/>
    <x v="38"/>
    <x v="0"/>
    <x v="38"/>
    <x v="0"/>
    <x v="9"/>
    <x v="308"/>
    <x v="0"/>
    <x v="130"/>
    <x v="0"/>
    <x v="307"/>
    <x v="0"/>
    <x v="0"/>
    <x v="279"/>
    <x v="282"/>
    <x v="38"/>
    <x v="0"/>
    <x v="0"/>
    <x v="0"/>
    <x v="0"/>
    <x v="0"/>
    <x v="0"/>
    <x v="0"/>
    <x v="308"/>
    <x v="130"/>
    <x v="0"/>
    <x v="0"/>
    <x v="0"/>
  </r>
  <r>
    <x v="309"/>
    <x v="9"/>
    <x v="38"/>
    <x v="0"/>
    <x v="38"/>
    <x v="0"/>
    <x v="9"/>
    <x v="309"/>
    <x v="0"/>
    <x v="240"/>
    <x v="0"/>
    <x v="308"/>
    <x v="0"/>
    <x v="0"/>
    <x v="279"/>
    <x v="282"/>
    <x v="38"/>
    <x v="0"/>
    <x v="0"/>
    <x v="0"/>
    <x v="0"/>
    <x v="0"/>
    <x v="0"/>
    <x v="0"/>
    <x v="309"/>
    <x v="240"/>
    <x v="0"/>
    <x v="0"/>
    <x v="0"/>
  </r>
  <r>
    <x v="310"/>
    <x v="9"/>
    <x v="38"/>
    <x v="0"/>
    <x v="38"/>
    <x v="0"/>
    <x v="9"/>
    <x v="310"/>
    <x v="0"/>
    <x v="56"/>
    <x v="0"/>
    <x v="309"/>
    <x v="0"/>
    <x v="0"/>
    <x v="280"/>
    <x v="283"/>
    <x v="38"/>
    <x v="0"/>
    <x v="0"/>
    <x v="0"/>
    <x v="0"/>
    <x v="0"/>
    <x v="0"/>
    <x v="0"/>
    <x v="310"/>
    <x v="56"/>
    <x v="0"/>
    <x v="0"/>
    <x v="0"/>
  </r>
  <r>
    <x v="311"/>
    <x v="9"/>
    <x v="39"/>
    <x v="0"/>
    <x v="39"/>
    <x v="0"/>
    <x v="9"/>
    <x v="311"/>
    <x v="0"/>
    <x v="241"/>
    <x v="0"/>
    <x v="310"/>
    <x v="0"/>
    <x v="0"/>
    <x v="281"/>
    <x v="284"/>
    <x v="39"/>
    <x v="0"/>
    <x v="0"/>
    <x v="0"/>
    <x v="0"/>
    <x v="0"/>
    <x v="0"/>
    <x v="0"/>
    <x v="311"/>
    <x v="241"/>
    <x v="0"/>
    <x v="0"/>
    <x v="0"/>
  </r>
  <r>
    <x v="312"/>
    <x v="9"/>
    <x v="39"/>
    <x v="0"/>
    <x v="39"/>
    <x v="0"/>
    <x v="9"/>
    <x v="312"/>
    <x v="0"/>
    <x v="242"/>
    <x v="0"/>
    <x v="311"/>
    <x v="0"/>
    <x v="0"/>
    <x v="282"/>
    <x v="285"/>
    <x v="39"/>
    <x v="0"/>
    <x v="0"/>
    <x v="0"/>
    <x v="0"/>
    <x v="0"/>
    <x v="0"/>
    <x v="0"/>
    <x v="312"/>
    <x v="242"/>
    <x v="0"/>
    <x v="0"/>
    <x v="0"/>
  </r>
  <r>
    <x v="313"/>
    <x v="9"/>
    <x v="39"/>
    <x v="0"/>
    <x v="39"/>
    <x v="0"/>
    <x v="9"/>
    <x v="313"/>
    <x v="0"/>
    <x v="243"/>
    <x v="0"/>
    <x v="312"/>
    <x v="0"/>
    <x v="0"/>
    <x v="283"/>
    <x v="286"/>
    <x v="39"/>
    <x v="0"/>
    <x v="0"/>
    <x v="0"/>
    <x v="0"/>
    <x v="0"/>
    <x v="0"/>
    <x v="0"/>
    <x v="313"/>
    <x v="243"/>
    <x v="0"/>
    <x v="0"/>
    <x v="0"/>
  </r>
  <r>
    <x v="314"/>
    <x v="9"/>
    <x v="39"/>
    <x v="0"/>
    <x v="39"/>
    <x v="0"/>
    <x v="9"/>
    <x v="314"/>
    <x v="0"/>
    <x v="244"/>
    <x v="0"/>
    <x v="313"/>
    <x v="0"/>
    <x v="0"/>
    <x v="284"/>
    <x v="287"/>
    <x v="39"/>
    <x v="0"/>
    <x v="0"/>
    <x v="0"/>
    <x v="0"/>
    <x v="0"/>
    <x v="0"/>
    <x v="0"/>
    <x v="314"/>
    <x v="244"/>
    <x v="0"/>
    <x v="0"/>
    <x v="0"/>
  </r>
  <r>
    <x v="315"/>
    <x v="8"/>
    <x v="40"/>
    <x v="0"/>
    <x v="40"/>
    <x v="0"/>
    <x v="8"/>
    <x v="315"/>
    <x v="0"/>
    <x v="46"/>
    <x v="0"/>
    <x v="314"/>
    <x v="0"/>
    <x v="0"/>
    <x v="285"/>
    <x v="288"/>
    <x v="40"/>
    <x v="5"/>
    <x v="0"/>
    <x v="0"/>
    <x v="0"/>
    <x v="0"/>
    <x v="0"/>
    <x v="0"/>
    <x v="315"/>
    <x v="46"/>
    <x v="0"/>
    <x v="0"/>
    <x v="0"/>
  </r>
  <r>
    <x v="316"/>
    <x v="8"/>
    <x v="40"/>
    <x v="0"/>
    <x v="40"/>
    <x v="0"/>
    <x v="8"/>
    <x v="316"/>
    <x v="0"/>
    <x v="245"/>
    <x v="0"/>
    <x v="315"/>
    <x v="0"/>
    <x v="0"/>
    <x v="286"/>
    <x v="289"/>
    <x v="40"/>
    <x v="5"/>
    <x v="0"/>
    <x v="0"/>
    <x v="0"/>
    <x v="0"/>
    <x v="0"/>
    <x v="0"/>
    <x v="316"/>
    <x v="245"/>
    <x v="0"/>
    <x v="0"/>
    <x v="0"/>
  </r>
  <r>
    <x v="317"/>
    <x v="8"/>
    <x v="40"/>
    <x v="0"/>
    <x v="40"/>
    <x v="0"/>
    <x v="8"/>
    <x v="317"/>
    <x v="0"/>
    <x v="246"/>
    <x v="0"/>
    <x v="316"/>
    <x v="0"/>
    <x v="0"/>
    <x v="287"/>
    <x v="290"/>
    <x v="40"/>
    <x v="5"/>
    <x v="0"/>
    <x v="0"/>
    <x v="0"/>
    <x v="0"/>
    <x v="0"/>
    <x v="0"/>
    <x v="317"/>
    <x v="246"/>
    <x v="0"/>
    <x v="0"/>
    <x v="0"/>
  </r>
  <r>
    <x v="318"/>
    <x v="8"/>
    <x v="40"/>
    <x v="0"/>
    <x v="40"/>
    <x v="0"/>
    <x v="8"/>
    <x v="318"/>
    <x v="0"/>
    <x v="247"/>
    <x v="0"/>
    <x v="317"/>
    <x v="0"/>
    <x v="0"/>
    <x v="288"/>
    <x v="291"/>
    <x v="40"/>
    <x v="5"/>
    <x v="0"/>
    <x v="0"/>
    <x v="0"/>
    <x v="0"/>
    <x v="0"/>
    <x v="0"/>
    <x v="318"/>
    <x v="247"/>
    <x v="0"/>
    <x v="0"/>
    <x v="0"/>
  </r>
  <r>
    <x v="319"/>
    <x v="8"/>
    <x v="40"/>
    <x v="0"/>
    <x v="40"/>
    <x v="0"/>
    <x v="8"/>
    <x v="319"/>
    <x v="0"/>
    <x v="248"/>
    <x v="0"/>
    <x v="318"/>
    <x v="0"/>
    <x v="0"/>
    <x v="289"/>
    <x v="292"/>
    <x v="40"/>
    <x v="5"/>
    <x v="0"/>
    <x v="0"/>
    <x v="0"/>
    <x v="0"/>
    <x v="0"/>
    <x v="0"/>
    <x v="319"/>
    <x v="248"/>
    <x v="0"/>
    <x v="0"/>
    <x v="0"/>
  </r>
  <r>
    <x v="320"/>
    <x v="8"/>
    <x v="40"/>
    <x v="0"/>
    <x v="40"/>
    <x v="0"/>
    <x v="8"/>
    <x v="320"/>
    <x v="0"/>
    <x v="249"/>
    <x v="0"/>
    <x v="319"/>
    <x v="0"/>
    <x v="0"/>
    <x v="290"/>
    <x v="293"/>
    <x v="40"/>
    <x v="5"/>
    <x v="0"/>
    <x v="0"/>
    <x v="0"/>
    <x v="0"/>
    <x v="0"/>
    <x v="0"/>
    <x v="320"/>
    <x v="249"/>
    <x v="0"/>
    <x v="0"/>
    <x v="0"/>
  </r>
  <r>
    <x v="321"/>
    <x v="8"/>
    <x v="40"/>
    <x v="0"/>
    <x v="40"/>
    <x v="0"/>
    <x v="8"/>
    <x v="321"/>
    <x v="0"/>
    <x v="250"/>
    <x v="0"/>
    <x v="320"/>
    <x v="0"/>
    <x v="0"/>
    <x v="291"/>
    <x v="294"/>
    <x v="40"/>
    <x v="5"/>
    <x v="0"/>
    <x v="0"/>
    <x v="0"/>
    <x v="0"/>
    <x v="0"/>
    <x v="0"/>
    <x v="321"/>
    <x v="250"/>
    <x v="0"/>
    <x v="0"/>
    <x v="0"/>
  </r>
  <r>
    <x v="322"/>
    <x v="8"/>
    <x v="40"/>
    <x v="0"/>
    <x v="40"/>
    <x v="0"/>
    <x v="8"/>
    <x v="322"/>
    <x v="0"/>
    <x v="251"/>
    <x v="0"/>
    <x v="321"/>
    <x v="0"/>
    <x v="0"/>
    <x v="292"/>
    <x v="295"/>
    <x v="40"/>
    <x v="5"/>
    <x v="0"/>
    <x v="0"/>
    <x v="0"/>
    <x v="0"/>
    <x v="0"/>
    <x v="0"/>
    <x v="322"/>
    <x v="251"/>
    <x v="0"/>
    <x v="0"/>
    <x v="0"/>
  </r>
  <r>
    <x v="323"/>
    <x v="8"/>
    <x v="40"/>
    <x v="0"/>
    <x v="40"/>
    <x v="0"/>
    <x v="8"/>
    <x v="323"/>
    <x v="0"/>
    <x v="46"/>
    <x v="0"/>
    <x v="322"/>
    <x v="0"/>
    <x v="0"/>
    <x v="293"/>
    <x v="296"/>
    <x v="40"/>
    <x v="5"/>
    <x v="0"/>
    <x v="0"/>
    <x v="0"/>
    <x v="0"/>
    <x v="0"/>
    <x v="0"/>
    <x v="323"/>
    <x v="46"/>
    <x v="0"/>
    <x v="0"/>
    <x v="0"/>
  </r>
  <r>
    <x v="324"/>
    <x v="8"/>
    <x v="40"/>
    <x v="0"/>
    <x v="40"/>
    <x v="0"/>
    <x v="8"/>
    <x v="324"/>
    <x v="0"/>
    <x v="252"/>
    <x v="0"/>
    <x v="323"/>
    <x v="0"/>
    <x v="0"/>
    <x v="294"/>
    <x v="297"/>
    <x v="40"/>
    <x v="5"/>
    <x v="0"/>
    <x v="0"/>
    <x v="0"/>
    <x v="0"/>
    <x v="0"/>
    <x v="0"/>
    <x v="324"/>
    <x v="252"/>
    <x v="0"/>
    <x v="0"/>
    <x v="0"/>
  </r>
  <r>
    <x v="325"/>
    <x v="8"/>
    <x v="40"/>
    <x v="0"/>
    <x v="40"/>
    <x v="0"/>
    <x v="8"/>
    <x v="325"/>
    <x v="0"/>
    <x v="253"/>
    <x v="0"/>
    <x v="324"/>
    <x v="0"/>
    <x v="0"/>
    <x v="295"/>
    <x v="298"/>
    <x v="40"/>
    <x v="5"/>
    <x v="0"/>
    <x v="0"/>
    <x v="0"/>
    <x v="0"/>
    <x v="0"/>
    <x v="0"/>
    <x v="325"/>
    <x v="253"/>
    <x v="0"/>
    <x v="0"/>
    <x v="0"/>
  </r>
  <r>
    <x v="326"/>
    <x v="9"/>
    <x v="41"/>
    <x v="0"/>
    <x v="41"/>
    <x v="0"/>
    <x v="9"/>
    <x v="326"/>
    <x v="0"/>
    <x v="254"/>
    <x v="0"/>
    <x v="325"/>
    <x v="0"/>
    <x v="0"/>
    <x v="296"/>
    <x v="299"/>
    <x v="41"/>
    <x v="0"/>
    <x v="0"/>
    <x v="0"/>
    <x v="0"/>
    <x v="0"/>
    <x v="0"/>
    <x v="0"/>
    <x v="326"/>
    <x v="254"/>
    <x v="0"/>
    <x v="0"/>
    <x v="0"/>
  </r>
  <r>
    <x v="327"/>
    <x v="4"/>
    <x v="42"/>
    <x v="0"/>
    <x v="42"/>
    <x v="0"/>
    <x v="4"/>
    <x v="327"/>
    <x v="0"/>
    <x v="255"/>
    <x v="0"/>
    <x v="326"/>
    <x v="0"/>
    <x v="0"/>
    <x v="297"/>
    <x v="300"/>
    <x v="42"/>
    <x v="1"/>
    <x v="0"/>
    <x v="0"/>
    <x v="0"/>
    <x v="0"/>
    <x v="0"/>
    <x v="0"/>
    <x v="327"/>
    <x v="255"/>
    <x v="0"/>
    <x v="0"/>
    <x v="0"/>
  </r>
  <r>
    <x v="328"/>
    <x v="4"/>
    <x v="42"/>
    <x v="0"/>
    <x v="42"/>
    <x v="0"/>
    <x v="4"/>
    <x v="328"/>
    <x v="0"/>
    <x v="4"/>
    <x v="0"/>
    <x v="327"/>
    <x v="0"/>
    <x v="0"/>
    <x v="297"/>
    <x v="300"/>
    <x v="42"/>
    <x v="1"/>
    <x v="0"/>
    <x v="0"/>
    <x v="0"/>
    <x v="0"/>
    <x v="0"/>
    <x v="0"/>
    <x v="328"/>
    <x v="4"/>
    <x v="0"/>
    <x v="0"/>
    <x v="0"/>
  </r>
  <r>
    <x v="329"/>
    <x v="4"/>
    <x v="42"/>
    <x v="0"/>
    <x v="42"/>
    <x v="0"/>
    <x v="4"/>
    <x v="329"/>
    <x v="0"/>
    <x v="256"/>
    <x v="0"/>
    <x v="328"/>
    <x v="0"/>
    <x v="0"/>
    <x v="298"/>
    <x v="301"/>
    <x v="42"/>
    <x v="1"/>
    <x v="0"/>
    <x v="0"/>
    <x v="0"/>
    <x v="0"/>
    <x v="0"/>
    <x v="0"/>
    <x v="329"/>
    <x v="256"/>
    <x v="0"/>
    <x v="0"/>
    <x v="0"/>
  </r>
  <r>
    <x v="330"/>
    <x v="4"/>
    <x v="42"/>
    <x v="0"/>
    <x v="42"/>
    <x v="0"/>
    <x v="4"/>
    <x v="330"/>
    <x v="0"/>
    <x v="36"/>
    <x v="0"/>
    <x v="329"/>
    <x v="0"/>
    <x v="0"/>
    <x v="299"/>
    <x v="302"/>
    <x v="42"/>
    <x v="1"/>
    <x v="0"/>
    <x v="0"/>
    <x v="0"/>
    <x v="0"/>
    <x v="0"/>
    <x v="0"/>
    <x v="330"/>
    <x v="36"/>
    <x v="0"/>
    <x v="0"/>
    <x v="0"/>
  </r>
  <r>
    <x v="331"/>
    <x v="4"/>
    <x v="42"/>
    <x v="0"/>
    <x v="42"/>
    <x v="0"/>
    <x v="4"/>
    <x v="331"/>
    <x v="0"/>
    <x v="257"/>
    <x v="0"/>
    <x v="330"/>
    <x v="0"/>
    <x v="0"/>
    <x v="300"/>
    <x v="303"/>
    <x v="42"/>
    <x v="1"/>
    <x v="0"/>
    <x v="0"/>
    <x v="0"/>
    <x v="0"/>
    <x v="0"/>
    <x v="0"/>
    <x v="331"/>
    <x v="257"/>
    <x v="0"/>
    <x v="0"/>
    <x v="0"/>
  </r>
  <r>
    <x v="332"/>
    <x v="4"/>
    <x v="42"/>
    <x v="0"/>
    <x v="42"/>
    <x v="0"/>
    <x v="4"/>
    <x v="332"/>
    <x v="0"/>
    <x v="34"/>
    <x v="0"/>
    <x v="331"/>
    <x v="0"/>
    <x v="0"/>
    <x v="301"/>
    <x v="304"/>
    <x v="42"/>
    <x v="1"/>
    <x v="0"/>
    <x v="0"/>
    <x v="0"/>
    <x v="0"/>
    <x v="0"/>
    <x v="0"/>
    <x v="332"/>
    <x v="34"/>
    <x v="0"/>
    <x v="0"/>
    <x v="0"/>
  </r>
  <r>
    <x v="333"/>
    <x v="4"/>
    <x v="42"/>
    <x v="0"/>
    <x v="42"/>
    <x v="0"/>
    <x v="4"/>
    <x v="333"/>
    <x v="0"/>
    <x v="126"/>
    <x v="0"/>
    <x v="332"/>
    <x v="0"/>
    <x v="0"/>
    <x v="297"/>
    <x v="300"/>
    <x v="42"/>
    <x v="1"/>
    <x v="0"/>
    <x v="0"/>
    <x v="0"/>
    <x v="0"/>
    <x v="0"/>
    <x v="0"/>
    <x v="333"/>
    <x v="126"/>
    <x v="0"/>
    <x v="0"/>
    <x v="0"/>
  </r>
  <r>
    <x v="334"/>
    <x v="4"/>
    <x v="42"/>
    <x v="0"/>
    <x v="42"/>
    <x v="0"/>
    <x v="4"/>
    <x v="334"/>
    <x v="0"/>
    <x v="258"/>
    <x v="0"/>
    <x v="333"/>
    <x v="0"/>
    <x v="0"/>
    <x v="302"/>
    <x v="305"/>
    <x v="42"/>
    <x v="1"/>
    <x v="0"/>
    <x v="0"/>
    <x v="0"/>
    <x v="0"/>
    <x v="0"/>
    <x v="0"/>
    <x v="334"/>
    <x v="258"/>
    <x v="0"/>
    <x v="0"/>
    <x v="0"/>
  </r>
  <r>
    <x v="335"/>
    <x v="4"/>
    <x v="42"/>
    <x v="0"/>
    <x v="42"/>
    <x v="0"/>
    <x v="4"/>
    <x v="335"/>
    <x v="0"/>
    <x v="259"/>
    <x v="0"/>
    <x v="334"/>
    <x v="0"/>
    <x v="0"/>
    <x v="303"/>
    <x v="306"/>
    <x v="42"/>
    <x v="1"/>
    <x v="0"/>
    <x v="0"/>
    <x v="0"/>
    <x v="0"/>
    <x v="0"/>
    <x v="0"/>
    <x v="335"/>
    <x v="259"/>
    <x v="0"/>
    <x v="0"/>
    <x v="0"/>
  </r>
  <r>
    <x v="336"/>
    <x v="4"/>
    <x v="42"/>
    <x v="0"/>
    <x v="42"/>
    <x v="0"/>
    <x v="4"/>
    <x v="336"/>
    <x v="0"/>
    <x v="260"/>
    <x v="0"/>
    <x v="335"/>
    <x v="0"/>
    <x v="0"/>
    <x v="304"/>
    <x v="307"/>
    <x v="42"/>
    <x v="1"/>
    <x v="0"/>
    <x v="0"/>
    <x v="0"/>
    <x v="0"/>
    <x v="0"/>
    <x v="0"/>
    <x v="336"/>
    <x v="260"/>
    <x v="0"/>
    <x v="0"/>
    <x v="0"/>
  </r>
  <r>
    <x v="337"/>
    <x v="4"/>
    <x v="42"/>
    <x v="0"/>
    <x v="42"/>
    <x v="0"/>
    <x v="4"/>
    <x v="337"/>
    <x v="0"/>
    <x v="261"/>
    <x v="0"/>
    <x v="336"/>
    <x v="0"/>
    <x v="0"/>
    <x v="305"/>
    <x v="308"/>
    <x v="42"/>
    <x v="1"/>
    <x v="0"/>
    <x v="0"/>
    <x v="0"/>
    <x v="0"/>
    <x v="0"/>
    <x v="0"/>
    <x v="337"/>
    <x v="261"/>
    <x v="0"/>
    <x v="0"/>
    <x v="0"/>
  </r>
  <r>
    <x v="338"/>
    <x v="4"/>
    <x v="42"/>
    <x v="0"/>
    <x v="42"/>
    <x v="0"/>
    <x v="4"/>
    <x v="338"/>
    <x v="0"/>
    <x v="20"/>
    <x v="0"/>
    <x v="337"/>
    <x v="0"/>
    <x v="0"/>
    <x v="297"/>
    <x v="300"/>
    <x v="42"/>
    <x v="1"/>
    <x v="0"/>
    <x v="0"/>
    <x v="0"/>
    <x v="0"/>
    <x v="0"/>
    <x v="0"/>
    <x v="338"/>
    <x v="20"/>
    <x v="0"/>
    <x v="0"/>
    <x v="0"/>
  </r>
  <r>
    <x v="339"/>
    <x v="4"/>
    <x v="42"/>
    <x v="0"/>
    <x v="42"/>
    <x v="0"/>
    <x v="4"/>
    <x v="339"/>
    <x v="0"/>
    <x v="255"/>
    <x v="0"/>
    <x v="338"/>
    <x v="0"/>
    <x v="0"/>
    <x v="297"/>
    <x v="300"/>
    <x v="42"/>
    <x v="1"/>
    <x v="0"/>
    <x v="0"/>
    <x v="0"/>
    <x v="0"/>
    <x v="0"/>
    <x v="0"/>
    <x v="339"/>
    <x v="255"/>
    <x v="0"/>
    <x v="0"/>
    <x v="0"/>
  </r>
  <r>
    <x v="340"/>
    <x v="10"/>
    <x v="43"/>
    <x v="0"/>
    <x v="43"/>
    <x v="0"/>
    <x v="10"/>
    <x v="340"/>
    <x v="0"/>
    <x v="262"/>
    <x v="0"/>
    <x v="339"/>
    <x v="0"/>
    <x v="0"/>
    <x v="306"/>
    <x v="309"/>
    <x v="43"/>
    <x v="5"/>
    <x v="0"/>
    <x v="0"/>
    <x v="0"/>
    <x v="0"/>
    <x v="0"/>
    <x v="0"/>
    <x v="340"/>
    <x v="262"/>
    <x v="0"/>
    <x v="0"/>
    <x v="0"/>
  </r>
  <r>
    <x v="341"/>
    <x v="10"/>
    <x v="43"/>
    <x v="0"/>
    <x v="43"/>
    <x v="0"/>
    <x v="10"/>
    <x v="341"/>
    <x v="0"/>
    <x v="263"/>
    <x v="0"/>
    <x v="340"/>
    <x v="0"/>
    <x v="0"/>
    <x v="307"/>
    <x v="310"/>
    <x v="43"/>
    <x v="5"/>
    <x v="0"/>
    <x v="0"/>
    <x v="0"/>
    <x v="0"/>
    <x v="0"/>
    <x v="0"/>
    <x v="341"/>
    <x v="263"/>
    <x v="0"/>
    <x v="0"/>
    <x v="0"/>
  </r>
  <r>
    <x v="342"/>
    <x v="10"/>
    <x v="43"/>
    <x v="0"/>
    <x v="43"/>
    <x v="0"/>
    <x v="10"/>
    <x v="342"/>
    <x v="0"/>
    <x v="126"/>
    <x v="0"/>
    <x v="341"/>
    <x v="0"/>
    <x v="0"/>
    <x v="308"/>
    <x v="311"/>
    <x v="43"/>
    <x v="5"/>
    <x v="0"/>
    <x v="0"/>
    <x v="0"/>
    <x v="0"/>
    <x v="0"/>
    <x v="0"/>
    <x v="342"/>
    <x v="126"/>
    <x v="0"/>
    <x v="0"/>
    <x v="0"/>
  </r>
  <r>
    <x v="343"/>
    <x v="10"/>
    <x v="43"/>
    <x v="0"/>
    <x v="43"/>
    <x v="0"/>
    <x v="10"/>
    <x v="343"/>
    <x v="0"/>
    <x v="264"/>
    <x v="0"/>
    <x v="342"/>
    <x v="0"/>
    <x v="0"/>
    <x v="309"/>
    <x v="312"/>
    <x v="43"/>
    <x v="5"/>
    <x v="0"/>
    <x v="0"/>
    <x v="0"/>
    <x v="0"/>
    <x v="0"/>
    <x v="0"/>
    <x v="343"/>
    <x v="264"/>
    <x v="0"/>
    <x v="0"/>
    <x v="0"/>
  </r>
  <r>
    <x v="344"/>
    <x v="10"/>
    <x v="43"/>
    <x v="0"/>
    <x v="43"/>
    <x v="0"/>
    <x v="10"/>
    <x v="344"/>
    <x v="0"/>
    <x v="126"/>
    <x v="0"/>
    <x v="343"/>
    <x v="0"/>
    <x v="0"/>
    <x v="310"/>
    <x v="313"/>
    <x v="43"/>
    <x v="5"/>
    <x v="0"/>
    <x v="0"/>
    <x v="0"/>
    <x v="0"/>
    <x v="0"/>
    <x v="0"/>
    <x v="344"/>
    <x v="126"/>
    <x v="0"/>
    <x v="0"/>
    <x v="0"/>
  </r>
  <r>
    <x v="345"/>
    <x v="10"/>
    <x v="43"/>
    <x v="0"/>
    <x v="43"/>
    <x v="0"/>
    <x v="10"/>
    <x v="345"/>
    <x v="0"/>
    <x v="265"/>
    <x v="0"/>
    <x v="344"/>
    <x v="0"/>
    <x v="0"/>
    <x v="311"/>
    <x v="314"/>
    <x v="43"/>
    <x v="5"/>
    <x v="0"/>
    <x v="0"/>
    <x v="0"/>
    <x v="0"/>
    <x v="0"/>
    <x v="0"/>
    <x v="345"/>
    <x v="265"/>
    <x v="0"/>
    <x v="0"/>
    <x v="0"/>
  </r>
  <r>
    <x v="346"/>
    <x v="10"/>
    <x v="43"/>
    <x v="0"/>
    <x v="43"/>
    <x v="0"/>
    <x v="10"/>
    <x v="346"/>
    <x v="0"/>
    <x v="266"/>
    <x v="0"/>
    <x v="345"/>
    <x v="0"/>
    <x v="0"/>
    <x v="312"/>
    <x v="315"/>
    <x v="43"/>
    <x v="5"/>
    <x v="0"/>
    <x v="0"/>
    <x v="0"/>
    <x v="0"/>
    <x v="0"/>
    <x v="0"/>
    <x v="346"/>
    <x v="266"/>
    <x v="0"/>
    <x v="0"/>
    <x v="0"/>
  </r>
  <r>
    <x v="347"/>
    <x v="10"/>
    <x v="43"/>
    <x v="0"/>
    <x v="43"/>
    <x v="0"/>
    <x v="10"/>
    <x v="347"/>
    <x v="0"/>
    <x v="267"/>
    <x v="0"/>
    <x v="346"/>
    <x v="0"/>
    <x v="0"/>
    <x v="313"/>
    <x v="316"/>
    <x v="43"/>
    <x v="5"/>
    <x v="0"/>
    <x v="0"/>
    <x v="0"/>
    <x v="0"/>
    <x v="0"/>
    <x v="0"/>
    <x v="347"/>
    <x v="267"/>
    <x v="0"/>
    <x v="0"/>
    <x v="0"/>
  </r>
  <r>
    <x v="348"/>
    <x v="10"/>
    <x v="44"/>
    <x v="0"/>
    <x v="44"/>
    <x v="0"/>
    <x v="10"/>
    <x v="348"/>
    <x v="0"/>
    <x v="268"/>
    <x v="0"/>
    <x v="347"/>
    <x v="0"/>
    <x v="0"/>
    <x v="314"/>
    <x v="317"/>
    <x v="44"/>
    <x v="5"/>
    <x v="0"/>
    <x v="0"/>
    <x v="0"/>
    <x v="0"/>
    <x v="0"/>
    <x v="0"/>
    <x v="348"/>
    <x v="268"/>
    <x v="0"/>
    <x v="0"/>
    <x v="0"/>
  </r>
  <r>
    <x v="349"/>
    <x v="10"/>
    <x v="44"/>
    <x v="0"/>
    <x v="44"/>
    <x v="0"/>
    <x v="10"/>
    <x v="349"/>
    <x v="0"/>
    <x v="269"/>
    <x v="0"/>
    <x v="348"/>
    <x v="0"/>
    <x v="0"/>
    <x v="315"/>
    <x v="318"/>
    <x v="44"/>
    <x v="5"/>
    <x v="0"/>
    <x v="0"/>
    <x v="0"/>
    <x v="0"/>
    <x v="0"/>
    <x v="0"/>
    <x v="349"/>
    <x v="269"/>
    <x v="0"/>
    <x v="0"/>
    <x v="0"/>
  </r>
  <r>
    <x v="350"/>
    <x v="10"/>
    <x v="44"/>
    <x v="0"/>
    <x v="44"/>
    <x v="0"/>
    <x v="10"/>
    <x v="350"/>
    <x v="0"/>
    <x v="86"/>
    <x v="0"/>
    <x v="349"/>
    <x v="0"/>
    <x v="0"/>
    <x v="316"/>
    <x v="319"/>
    <x v="44"/>
    <x v="5"/>
    <x v="0"/>
    <x v="0"/>
    <x v="0"/>
    <x v="0"/>
    <x v="0"/>
    <x v="0"/>
    <x v="350"/>
    <x v="86"/>
    <x v="0"/>
    <x v="0"/>
    <x v="0"/>
  </r>
  <r>
    <x v="351"/>
    <x v="10"/>
    <x v="45"/>
    <x v="0"/>
    <x v="45"/>
    <x v="0"/>
    <x v="10"/>
    <x v="351"/>
    <x v="0"/>
    <x v="270"/>
    <x v="0"/>
    <x v="350"/>
    <x v="0"/>
    <x v="0"/>
    <x v="317"/>
    <x v="320"/>
    <x v="45"/>
    <x v="5"/>
    <x v="0"/>
    <x v="0"/>
    <x v="0"/>
    <x v="0"/>
    <x v="0"/>
    <x v="0"/>
    <x v="351"/>
    <x v="270"/>
    <x v="0"/>
    <x v="0"/>
    <x v="0"/>
  </r>
  <r>
    <x v="352"/>
    <x v="10"/>
    <x v="45"/>
    <x v="0"/>
    <x v="45"/>
    <x v="0"/>
    <x v="10"/>
    <x v="352"/>
    <x v="0"/>
    <x v="271"/>
    <x v="0"/>
    <x v="351"/>
    <x v="0"/>
    <x v="0"/>
    <x v="318"/>
    <x v="321"/>
    <x v="45"/>
    <x v="5"/>
    <x v="0"/>
    <x v="0"/>
    <x v="0"/>
    <x v="0"/>
    <x v="0"/>
    <x v="0"/>
    <x v="352"/>
    <x v="271"/>
    <x v="0"/>
    <x v="0"/>
    <x v="0"/>
  </r>
  <r>
    <x v="353"/>
    <x v="10"/>
    <x v="45"/>
    <x v="0"/>
    <x v="45"/>
    <x v="0"/>
    <x v="10"/>
    <x v="353"/>
    <x v="0"/>
    <x v="272"/>
    <x v="0"/>
    <x v="352"/>
    <x v="0"/>
    <x v="0"/>
    <x v="319"/>
    <x v="322"/>
    <x v="45"/>
    <x v="5"/>
    <x v="0"/>
    <x v="0"/>
    <x v="0"/>
    <x v="0"/>
    <x v="0"/>
    <x v="0"/>
    <x v="353"/>
    <x v="272"/>
    <x v="0"/>
    <x v="0"/>
    <x v="0"/>
  </r>
  <r>
    <x v="354"/>
    <x v="10"/>
    <x v="45"/>
    <x v="0"/>
    <x v="45"/>
    <x v="0"/>
    <x v="10"/>
    <x v="354"/>
    <x v="0"/>
    <x v="262"/>
    <x v="0"/>
    <x v="353"/>
    <x v="0"/>
    <x v="0"/>
    <x v="320"/>
    <x v="323"/>
    <x v="45"/>
    <x v="5"/>
    <x v="0"/>
    <x v="0"/>
    <x v="0"/>
    <x v="0"/>
    <x v="0"/>
    <x v="0"/>
    <x v="354"/>
    <x v="262"/>
    <x v="0"/>
    <x v="0"/>
    <x v="0"/>
  </r>
  <r>
    <x v="355"/>
    <x v="10"/>
    <x v="45"/>
    <x v="0"/>
    <x v="45"/>
    <x v="0"/>
    <x v="10"/>
    <x v="355"/>
    <x v="0"/>
    <x v="273"/>
    <x v="0"/>
    <x v="354"/>
    <x v="0"/>
    <x v="0"/>
    <x v="321"/>
    <x v="324"/>
    <x v="45"/>
    <x v="5"/>
    <x v="0"/>
    <x v="0"/>
    <x v="0"/>
    <x v="0"/>
    <x v="0"/>
    <x v="0"/>
    <x v="355"/>
    <x v="273"/>
    <x v="0"/>
    <x v="0"/>
    <x v="0"/>
  </r>
  <r>
    <x v="356"/>
    <x v="11"/>
    <x v="46"/>
    <x v="0"/>
    <x v="46"/>
    <x v="0"/>
    <x v="11"/>
    <x v="356"/>
    <x v="0"/>
    <x v="274"/>
    <x v="0"/>
    <x v="355"/>
    <x v="0"/>
    <x v="0"/>
    <x v="322"/>
    <x v="325"/>
    <x v="46"/>
    <x v="0"/>
    <x v="0"/>
    <x v="0"/>
    <x v="0"/>
    <x v="0"/>
    <x v="0"/>
    <x v="0"/>
    <x v="356"/>
    <x v="274"/>
    <x v="0"/>
    <x v="0"/>
    <x v="0"/>
  </r>
  <r>
    <x v="357"/>
    <x v="11"/>
    <x v="46"/>
    <x v="0"/>
    <x v="46"/>
    <x v="0"/>
    <x v="11"/>
    <x v="357"/>
    <x v="0"/>
    <x v="275"/>
    <x v="0"/>
    <x v="356"/>
    <x v="0"/>
    <x v="0"/>
    <x v="322"/>
    <x v="325"/>
    <x v="46"/>
    <x v="0"/>
    <x v="0"/>
    <x v="0"/>
    <x v="0"/>
    <x v="0"/>
    <x v="0"/>
    <x v="0"/>
    <x v="357"/>
    <x v="275"/>
    <x v="0"/>
    <x v="0"/>
    <x v="0"/>
  </r>
  <r>
    <x v="358"/>
    <x v="11"/>
    <x v="46"/>
    <x v="0"/>
    <x v="46"/>
    <x v="0"/>
    <x v="11"/>
    <x v="358"/>
    <x v="0"/>
    <x v="276"/>
    <x v="0"/>
    <x v="357"/>
    <x v="0"/>
    <x v="0"/>
    <x v="323"/>
    <x v="326"/>
    <x v="46"/>
    <x v="0"/>
    <x v="0"/>
    <x v="0"/>
    <x v="0"/>
    <x v="0"/>
    <x v="0"/>
    <x v="0"/>
    <x v="358"/>
    <x v="276"/>
    <x v="0"/>
    <x v="0"/>
    <x v="0"/>
  </r>
  <r>
    <x v="359"/>
    <x v="11"/>
    <x v="46"/>
    <x v="0"/>
    <x v="46"/>
    <x v="0"/>
    <x v="11"/>
    <x v="359"/>
    <x v="0"/>
    <x v="277"/>
    <x v="0"/>
    <x v="358"/>
    <x v="0"/>
    <x v="0"/>
    <x v="324"/>
    <x v="327"/>
    <x v="46"/>
    <x v="0"/>
    <x v="0"/>
    <x v="0"/>
    <x v="0"/>
    <x v="0"/>
    <x v="0"/>
    <x v="0"/>
    <x v="359"/>
    <x v="277"/>
    <x v="0"/>
    <x v="0"/>
    <x v="0"/>
  </r>
  <r>
    <x v="360"/>
    <x v="11"/>
    <x v="46"/>
    <x v="0"/>
    <x v="46"/>
    <x v="0"/>
    <x v="11"/>
    <x v="360"/>
    <x v="0"/>
    <x v="278"/>
    <x v="0"/>
    <x v="359"/>
    <x v="0"/>
    <x v="0"/>
    <x v="325"/>
    <x v="328"/>
    <x v="46"/>
    <x v="0"/>
    <x v="0"/>
    <x v="0"/>
    <x v="0"/>
    <x v="0"/>
    <x v="0"/>
    <x v="0"/>
    <x v="360"/>
    <x v="278"/>
    <x v="0"/>
    <x v="0"/>
    <x v="0"/>
  </r>
  <r>
    <x v="361"/>
    <x v="11"/>
    <x v="46"/>
    <x v="0"/>
    <x v="46"/>
    <x v="0"/>
    <x v="11"/>
    <x v="361"/>
    <x v="0"/>
    <x v="46"/>
    <x v="0"/>
    <x v="360"/>
    <x v="0"/>
    <x v="0"/>
    <x v="326"/>
    <x v="329"/>
    <x v="46"/>
    <x v="0"/>
    <x v="0"/>
    <x v="0"/>
    <x v="0"/>
    <x v="0"/>
    <x v="0"/>
    <x v="0"/>
    <x v="361"/>
    <x v="46"/>
    <x v="0"/>
    <x v="0"/>
    <x v="0"/>
  </r>
  <r>
    <x v="362"/>
    <x v="11"/>
    <x v="46"/>
    <x v="0"/>
    <x v="46"/>
    <x v="0"/>
    <x v="11"/>
    <x v="362"/>
    <x v="0"/>
    <x v="86"/>
    <x v="0"/>
    <x v="361"/>
    <x v="0"/>
    <x v="0"/>
    <x v="327"/>
    <x v="330"/>
    <x v="46"/>
    <x v="0"/>
    <x v="0"/>
    <x v="0"/>
    <x v="0"/>
    <x v="0"/>
    <x v="0"/>
    <x v="0"/>
    <x v="362"/>
    <x v="86"/>
    <x v="0"/>
    <x v="0"/>
    <x v="0"/>
  </r>
  <r>
    <x v="363"/>
    <x v="10"/>
    <x v="47"/>
    <x v="0"/>
    <x v="47"/>
    <x v="0"/>
    <x v="10"/>
    <x v="363"/>
    <x v="0"/>
    <x v="279"/>
    <x v="0"/>
    <x v="362"/>
    <x v="0"/>
    <x v="0"/>
    <x v="328"/>
    <x v="331"/>
    <x v="47"/>
    <x v="5"/>
    <x v="0"/>
    <x v="0"/>
    <x v="0"/>
    <x v="0"/>
    <x v="0"/>
    <x v="0"/>
    <x v="363"/>
    <x v="279"/>
    <x v="0"/>
    <x v="0"/>
    <x v="0"/>
  </r>
  <r>
    <x v="364"/>
    <x v="10"/>
    <x v="47"/>
    <x v="0"/>
    <x v="47"/>
    <x v="0"/>
    <x v="10"/>
    <x v="364"/>
    <x v="0"/>
    <x v="280"/>
    <x v="0"/>
    <x v="363"/>
    <x v="0"/>
    <x v="0"/>
    <x v="329"/>
    <x v="332"/>
    <x v="47"/>
    <x v="5"/>
    <x v="0"/>
    <x v="0"/>
    <x v="0"/>
    <x v="0"/>
    <x v="0"/>
    <x v="0"/>
    <x v="364"/>
    <x v="280"/>
    <x v="0"/>
    <x v="0"/>
    <x v="0"/>
  </r>
  <r>
    <x v="365"/>
    <x v="10"/>
    <x v="47"/>
    <x v="0"/>
    <x v="47"/>
    <x v="0"/>
    <x v="10"/>
    <x v="365"/>
    <x v="0"/>
    <x v="138"/>
    <x v="0"/>
    <x v="364"/>
    <x v="0"/>
    <x v="0"/>
    <x v="330"/>
    <x v="333"/>
    <x v="47"/>
    <x v="5"/>
    <x v="0"/>
    <x v="0"/>
    <x v="0"/>
    <x v="0"/>
    <x v="0"/>
    <x v="0"/>
    <x v="365"/>
    <x v="138"/>
    <x v="0"/>
    <x v="0"/>
    <x v="0"/>
  </r>
  <r>
    <x v="366"/>
    <x v="10"/>
    <x v="47"/>
    <x v="0"/>
    <x v="47"/>
    <x v="0"/>
    <x v="10"/>
    <x v="366"/>
    <x v="0"/>
    <x v="281"/>
    <x v="0"/>
    <x v="365"/>
    <x v="0"/>
    <x v="0"/>
    <x v="331"/>
    <x v="334"/>
    <x v="47"/>
    <x v="5"/>
    <x v="0"/>
    <x v="0"/>
    <x v="0"/>
    <x v="0"/>
    <x v="0"/>
    <x v="0"/>
    <x v="366"/>
    <x v="281"/>
    <x v="0"/>
    <x v="0"/>
    <x v="0"/>
  </r>
  <r>
    <x v="367"/>
    <x v="10"/>
    <x v="47"/>
    <x v="0"/>
    <x v="47"/>
    <x v="0"/>
    <x v="10"/>
    <x v="367"/>
    <x v="0"/>
    <x v="149"/>
    <x v="0"/>
    <x v="366"/>
    <x v="0"/>
    <x v="0"/>
    <x v="332"/>
    <x v="335"/>
    <x v="47"/>
    <x v="5"/>
    <x v="0"/>
    <x v="0"/>
    <x v="0"/>
    <x v="0"/>
    <x v="0"/>
    <x v="0"/>
    <x v="367"/>
    <x v="149"/>
    <x v="0"/>
    <x v="0"/>
    <x v="0"/>
  </r>
  <r>
    <x v="368"/>
    <x v="10"/>
    <x v="47"/>
    <x v="0"/>
    <x v="47"/>
    <x v="0"/>
    <x v="10"/>
    <x v="368"/>
    <x v="0"/>
    <x v="282"/>
    <x v="0"/>
    <x v="367"/>
    <x v="0"/>
    <x v="0"/>
    <x v="333"/>
    <x v="336"/>
    <x v="47"/>
    <x v="5"/>
    <x v="0"/>
    <x v="0"/>
    <x v="0"/>
    <x v="0"/>
    <x v="0"/>
    <x v="0"/>
    <x v="368"/>
    <x v="282"/>
    <x v="0"/>
    <x v="0"/>
    <x v="0"/>
  </r>
  <r>
    <x v="369"/>
    <x v="10"/>
    <x v="47"/>
    <x v="0"/>
    <x v="47"/>
    <x v="0"/>
    <x v="10"/>
    <x v="369"/>
    <x v="0"/>
    <x v="186"/>
    <x v="0"/>
    <x v="368"/>
    <x v="0"/>
    <x v="0"/>
    <x v="334"/>
    <x v="337"/>
    <x v="47"/>
    <x v="5"/>
    <x v="0"/>
    <x v="0"/>
    <x v="0"/>
    <x v="0"/>
    <x v="0"/>
    <x v="0"/>
    <x v="369"/>
    <x v="186"/>
    <x v="0"/>
    <x v="0"/>
    <x v="0"/>
  </r>
  <r>
    <x v="370"/>
    <x v="4"/>
    <x v="48"/>
    <x v="0"/>
    <x v="48"/>
    <x v="0"/>
    <x v="4"/>
    <x v="370"/>
    <x v="0"/>
    <x v="283"/>
    <x v="0"/>
    <x v="369"/>
    <x v="0"/>
    <x v="0"/>
    <x v="335"/>
    <x v="338"/>
    <x v="48"/>
    <x v="4"/>
    <x v="0"/>
    <x v="0"/>
    <x v="0"/>
    <x v="0"/>
    <x v="0"/>
    <x v="0"/>
    <x v="370"/>
    <x v="283"/>
    <x v="0"/>
    <x v="0"/>
    <x v="0"/>
  </r>
  <r>
    <x v="371"/>
    <x v="4"/>
    <x v="48"/>
    <x v="0"/>
    <x v="48"/>
    <x v="0"/>
    <x v="4"/>
    <x v="371"/>
    <x v="0"/>
    <x v="284"/>
    <x v="0"/>
    <x v="370"/>
    <x v="0"/>
    <x v="0"/>
    <x v="160"/>
    <x v="162"/>
    <x v="48"/>
    <x v="4"/>
    <x v="0"/>
    <x v="0"/>
    <x v="0"/>
    <x v="0"/>
    <x v="0"/>
    <x v="0"/>
    <x v="371"/>
    <x v="284"/>
    <x v="0"/>
    <x v="0"/>
    <x v="0"/>
  </r>
  <r>
    <x v="372"/>
    <x v="4"/>
    <x v="48"/>
    <x v="0"/>
    <x v="48"/>
    <x v="0"/>
    <x v="4"/>
    <x v="372"/>
    <x v="0"/>
    <x v="20"/>
    <x v="0"/>
    <x v="371"/>
    <x v="0"/>
    <x v="0"/>
    <x v="336"/>
    <x v="339"/>
    <x v="48"/>
    <x v="4"/>
    <x v="0"/>
    <x v="0"/>
    <x v="0"/>
    <x v="0"/>
    <x v="0"/>
    <x v="0"/>
    <x v="372"/>
    <x v="20"/>
    <x v="0"/>
    <x v="0"/>
    <x v="0"/>
  </r>
  <r>
    <x v="373"/>
    <x v="4"/>
    <x v="48"/>
    <x v="0"/>
    <x v="48"/>
    <x v="0"/>
    <x v="4"/>
    <x v="373"/>
    <x v="0"/>
    <x v="285"/>
    <x v="0"/>
    <x v="372"/>
    <x v="0"/>
    <x v="0"/>
    <x v="177"/>
    <x v="179"/>
    <x v="48"/>
    <x v="4"/>
    <x v="0"/>
    <x v="0"/>
    <x v="0"/>
    <x v="0"/>
    <x v="0"/>
    <x v="0"/>
    <x v="373"/>
    <x v="285"/>
    <x v="0"/>
    <x v="0"/>
    <x v="0"/>
  </r>
  <r>
    <x v="374"/>
    <x v="4"/>
    <x v="48"/>
    <x v="0"/>
    <x v="48"/>
    <x v="0"/>
    <x v="4"/>
    <x v="374"/>
    <x v="0"/>
    <x v="286"/>
    <x v="0"/>
    <x v="373"/>
    <x v="0"/>
    <x v="0"/>
    <x v="337"/>
    <x v="340"/>
    <x v="48"/>
    <x v="4"/>
    <x v="0"/>
    <x v="0"/>
    <x v="0"/>
    <x v="0"/>
    <x v="0"/>
    <x v="0"/>
    <x v="374"/>
    <x v="286"/>
    <x v="0"/>
    <x v="0"/>
    <x v="0"/>
  </r>
  <r>
    <x v="375"/>
    <x v="4"/>
    <x v="48"/>
    <x v="0"/>
    <x v="48"/>
    <x v="0"/>
    <x v="4"/>
    <x v="375"/>
    <x v="0"/>
    <x v="287"/>
    <x v="0"/>
    <x v="374"/>
    <x v="0"/>
    <x v="0"/>
    <x v="338"/>
    <x v="341"/>
    <x v="48"/>
    <x v="4"/>
    <x v="0"/>
    <x v="0"/>
    <x v="0"/>
    <x v="0"/>
    <x v="0"/>
    <x v="0"/>
    <x v="375"/>
    <x v="287"/>
    <x v="0"/>
    <x v="0"/>
    <x v="0"/>
  </r>
  <r>
    <x v="376"/>
    <x v="4"/>
    <x v="48"/>
    <x v="0"/>
    <x v="48"/>
    <x v="0"/>
    <x v="4"/>
    <x v="376"/>
    <x v="0"/>
    <x v="288"/>
    <x v="0"/>
    <x v="375"/>
    <x v="0"/>
    <x v="0"/>
    <x v="339"/>
    <x v="342"/>
    <x v="48"/>
    <x v="4"/>
    <x v="0"/>
    <x v="0"/>
    <x v="0"/>
    <x v="0"/>
    <x v="0"/>
    <x v="0"/>
    <x v="376"/>
    <x v="288"/>
    <x v="0"/>
    <x v="0"/>
    <x v="0"/>
  </r>
  <r>
    <x v="377"/>
    <x v="4"/>
    <x v="48"/>
    <x v="0"/>
    <x v="48"/>
    <x v="0"/>
    <x v="4"/>
    <x v="377"/>
    <x v="0"/>
    <x v="227"/>
    <x v="0"/>
    <x v="376"/>
    <x v="0"/>
    <x v="0"/>
    <x v="340"/>
    <x v="343"/>
    <x v="48"/>
    <x v="4"/>
    <x v="0"/>
    <x v="0"/>
    <x v="0"/>
    <x v="0"/>
    <x v="0"/>
    <x v="0"/>
    <x v="377"/>
    <x v="227"/>
    <x v="0"/>
    <x v="0"/>
    <x v="0"/>
  </r>
  <r>
    <x v="378"/>
    <x v="4"/>
    <x v="48"/>
    <x v="0"/>
    <x v="48"/>
    <x v="0"/>
    <x v="4"/>
    <x v="378"/>
    <x v="0"/>
    <x v="289"/>
    <x v="0"/>
    <x v="377"/>
    <x v="0"/>
    <x v="0"/>
    <x v="341"/>
    <x v="344"/>
    <x v="48"/>
    <x v="4"/>
    <x v="0"/>
    <x v="0"/>
    <x v="0"/>
    <x v="0"/>
    <x v="0"/>
    <x v="0"/>
    <x v="378"/>
    <x v="289"/>
    <x v="0"/>
    <x v="0"/>
    <x v="0"/>
  </r>
  <r>
    <x v="379"/>
    <x v="4"/>
    <x v="48"/>
    <x v="0"/>
    <x v="48"/>
    <x v="0"/>
    <x v="4"/>
    <x v="379"/>
    <x v="0"/>
    <x v="33"/>
    <x v="0"/>
    <x v="378"/>
    <x v="0"/>
    <x v="0"/>
    <x v="342"/>
    <x v="345"/>
    <x v="48"/>
    <x v="4"/>
    <x v="0"/>
    <x v="0"/>
    <x v="0"/>
    <x v="0"/>
    <x v="0"/>
    <x v="0"/>
    <x v="379"/>
    <x v="33"/>
    <x v="0"/>
    <x v="0"/>
    <x v="0"/>
  </r>
  <r>
    <x v="380"/>
    <x v="4"/>
    <x v="48"/>
    <x v="0"/>
    <x v="48"/>
    <x v="0"/>
    <x v="4"/>
    <x v="380"/>
    <x v="0"/>
    <x v="290"/>
    <x v="0"/>
    <x v="379"/>
    <x v="0"/>
    <x v="0"/>
    <x v="109"/>
    <x v="111"/>
    <x v="48"/>
    <x v="4"/>
    <x v="0"/>
    <x v="0"/>
    <x v="0"/>
    <x v="0"/>
    <x v="0"/>
    <x v="0"/>
    <x v="380"/>
    <x v="290"/>
    <x v="0"/>
    <x v="0"/>
    <x v="0"/>
  </r>
  <r>
    <x v="381"/>
    <x v="4"/>
    <x v="48"/>
    <x v="0"/>
    <x v="48"/>
    <x v="0"/>
    <x v="4"/>
    <x v="381"/>
    <x v="0"/>
    <x v="291"/>
    <x v="0"/>
    <x v="380"/>
    <x v="0"/>
    <x v="0"/>
    <x v="343"/>
    <x v="346"/>
    <x v="48"/>
    <x v="4"/>
    <x v="0"/>
    <x v="0"/>
    <x v="0"/>
    <x v="0"/>
    <x v="0"/>
    <x v="0"/>
    <x v="381"/>
    <x v="291"/>
    <x v="0"/>
    <x v="0"/>
    <x v="0"/>
  </r>
  <r>
    <x v="382"/>
    <x v="4"/>
    <x v="48"/>
    <x v="0"/>
    <x v="48"/>
    <x v="0"/>
    <x v="4"/>
    <x v="382"/>
    <x v="0"/>
    <x v="292"/>
    <x v="0"/>
    <x v="381"/>
    <x v="0"/>
    <x v="0"/>
    <x v="344"/>
    <x v="347"/>
    <x v="48"/>
    <x v="4"/>
    <x v="0"/>
    <x v="0"/>
    <x v="0"/>
    <x v="0"/>
    <x v="0"/>
    <x v="0"/>
    <x v="382"/>
    <x v="292"/>
    <x v="0"/>
    <x v="0"/>
    <x v="0"/>
  </r>
  <r>
    <x v="383"/>
    <x v="4"/>
    <x v="48"/>
    <x v="0"/>
    <x v="48"/>
    <x v="0"/>
    <x v="4"/>
    <x v="383"/>
    <x v="0"/>
    <x v="293"/>
    <x v="0"/>
    <x v="382"/>
    <x v="0"/>
    <x v="0"/>
    <x v="345"/>
    <x v="348"/>
    <x v="48"/>
    <x v="4"/>
    <x v="0"/>
    <x v="0"/>
    <x v="0"/>
    <x v="0"/>
    <x v="0"/>
    <x v="0"/>
    <x v="383"/>
    <x v="293"/>
    <x v="0"/>
    <x v="0"/>
    <x v="0"/>
  </r>
  <r>
    <x v="384"/>
    <x v="4"/>
    <x v="48"/>
    <x v="0"/>
    <x v="48"/>
    <x v="0"/>
    <x v="4"/>
    <x v="384"/>
    <x v="0"/>
    <x v="294"/>
    <x v="0"/>
    <x v="383"/>
    <x v="0"/>
    <x v="0"/>
    <x v="346"/>
    <x v="349"/>
    <x v="48"/>
    <x v="4"/>
    <x v="0"/>
    <x v="0"/>
    <x v="0"/>
    <x v="0"/>
    <x v="0"/>
    <x v="0"/>
    <x v="384"/>
    <x v="294"/>
    <x v="0"/>
    <x v="0"/>
    <x v="0"/>
  </r>
  <r>
    <x v="385"/>
    <x v="4"/>
    <x v="48"/>
    <x v="0"/>
    <x v="48"/>
    <x v="0"/>
    <x v="4"/>
    <x v="385"/>
    <x v="0"/>
    <x v="77"/>
    <x v="0"/>
    <x v="384"/>
    <x v="0"/>
    <x v="0"/>
    <x v="347"/>
    <x v="350"/>
    <x v="48"/>
    <x v="4"/>
    <x v="0"/>
    <x v="0"/>
    <x v="0"/>
    <x v="0"/>
    <x v="0"/>
    <x v="0"/>
    <x v="385"/>
    <x v="77"/>
    <x v="0"/>
    <x v="0"/>
    <x v="0"/>
  </r>
  <r>
    <x v="386"/>
    <x v="4"/>
    <x v="48"/>
    <x v="0"/>
    <x v="48"/>
    <x v="0"/>
    <x v="4"/>
    <x v="386"/>
    <x v="0"/>
    <x v="295"/>
    <x v="0"/>
    <x v="385"/>
    <x v="0"/>
    <x v="0"/>
    <x v="348"/>
    <x v="351"/>
    <x v="48"/>
    <x v="4"/>
    <x v="0"/>
    <x v="0"/>
    <x v="0"/>
    <x v="0"/>
    <x v="0"/>
    <x v="0"/>
    <x v="386"/>
    <x v="295"/>
    <x v="0"/>
    <x v="0"/>
    <x v="0"/>
  </r>
  <r>
    <x v="387"/>
    <x v="4"/>
    <x v="48"/>
    <x v="0"/>
    <x v="48"/>
    <x v="0"/>
    <x v="4"/>
    <x v="387"/>
    <x v="0"/>
    <x v="296"/>
    <x v="0"/>
    <x v="386"/>
    <x v="0"/>
    <x v="0"/>
    <x v="349"/>
    <x v="352"/>
    <x v="48"/>
    <x v="4"/>
    <x v="0"/>
    <x v="0"/>
    <x v="0"/>
    <x v="0"/>
    <x v="0"/>
    <x v="0"/>
    <x v="387"/>
    <x v="296"/>
    <x v="0"/>
    <x v="0"/>
    <x v="0"/>
  </r>
  <r>
    <x v="388"/>
    <x v="4"/>
    <x v="48"/>
    <x v="0"/>
    <x v="48"/>
    <x v="0"/>
    <x v="4"/>
    <x v="388"/>
    <x v="0"/>
    <x v="297"/>
    <x v="0"/>
    <x v="387"/>
    <x v="0"/>
    <x v="0"/>
    <x v="350"/>
    <x v="353"/>
    <x v="48"/>
    <x v="4"/>
    <x v="0"/>
    <x v="0"/>
    <x v="0"/>
    <x v="0"/>
    <x v="0"/>
    <x v="0"/>
    <x v="388"/>
    <x v="297"/>
    <x v="0"/>
    <x v="0"/>
    <x v="0"/>
  </r>
  <r>
    <x v="389"/>
    <x v="10"/>
    <x v="49"/>
    <x v="0"/>
    <x v="49"/>
    <x v="0"/>
    <x v="10"/>
    <x v="389"/>
    <x v="0"/>
    <x v="46"/>
    <x v="0"/>
    <x v="388"/>
    <x v="0"/>
    <x v="0"/>
    <x v="330"/>
    <x v="333"/>
    <x v="49"/>
    <x v="1"/>
    <x v="0"/>
    <x v="0"/>
    <x v="0"/>
    <x v="0"/>
    <x v="0"/>
    <x v="0"/>
    <x v="389"/>
    <x v="46"/>
    <x v="0"/>
    <x v="0"/>
    <x v="0"/>
  </r>
  <r>
    <x v="390"/>
    <x v="10"/>
    <x v="49"/>
    <x v="0"/>
    <x v="49"/>
    <x v="0"/>
    <x v="10"/>
    <x v="390"/>
    <x v="0"/>
    <x v="51"/>
    <x v="0"/>
    <x v="389"/>
    <x v="0"/>
    <x v="0"/>
    <x v="351"/>
    <x v="354"/>
    <x v="49"/>
    <x v="1"/>
    <x v="0"/>
    <x v="0"/>
    <x v="0"/>
    <x v="0"/>
    <x v="0"/>
    <x v="0"/>
    <x v="390"/>
    <x v="51"/>
    <x v="0"/>
    <x v="0"/>
    <x v="0"/>
  </r>
  <r>
    <x v="391"/>
    <x v="10"/>
    <x v="49"/>
    <x v="0"/>
    <x v="49"/>
    <x v="0"/>
    <x v="10"/>
    <x v="391"/>
    <x v="0"/>
    <x v="51"/>
    <x v="0"/>
    <x v="390"/>
    <x v="0"/>
    <x v="0"/>
    <x v="351"/>
    <x v="355"/>
    <x v="49"/>
    <x v="1"/>
    <x v="0"/>
    <x v="0"/>
    <x v="0"/>
    <x v="0"/>
    <x v="0"/>
    <x v="0"/>
    <x v="391"/>
    <x v="51"/>
    <x v="0"/>
    <x v="0"/>
    <x v="0"/>
  </r>
  <r>
    <x v="392"/>
    <x v="10"/>
    <x v="49"/>
    <x v="0"/>
    <x v="49"/>
    <x v="0"/>
    <x v="10"/>
    <x v="392"/>
    <x v="0"/>
    <x v="228"/>
    <x v="0"/>
    <x v="391"/>
    <x v="0"/>
    <x v="0"/>
    <x v="352"/>
    <x v="356"/>
    <x v="49"/>
    <x v="1"/>
    <x v="0"/>
    <x v="0"/>
    <x v="0"/>
    <x v="0"/>
    <x v="0"/>
    <x v="0"/>
    <x v="392"/>
    <x v="228"/>
    <x v="0"/>
    <x v="0"/>
    <x v="0"/>
  </r>
  <r>
    <x v="393"/>
    <x v="10"/>
    <x v="49"/>
    <x v="0"/>
    <x v="49"/>
    <x v="0"/>
    <x v="10"/>
    <x v="393"/>
    <x v="0"/>
    <x v="298"/>
    <x v="0"/>
    <x v="392"/>
    <x v="0"/>
    <x v="0"/>
    <x v="352"/>
    <x v="356"/>
    <x v="49"/>
    <x v="1"/>
    <x v="0"/>
    <x v="0"/>
    <x v="0"/>
    <x v="0"/>
    <x v="0"/>
    <x v="0"/>
    <x v="393"/>
    <x v="298"/>
    <x v="0"/>
    <x v="0"/>
    <x v="0"/>
  </r>
  <r>
    <x v="394"/>
    <x v="10"/>
    <x v="50"/>
    <x v="0"/>
    <x v="50"/>
    <x v="0"/>
    <x v="10"/>
    <x v="394"/>
    <x v="0"/>
    <x v="299"/>
    <x v="0"/>
    <x v="393"/>
    <x v="0"/>
    <x v="0"/>
    <x v="353"/>
    <x v="357"/>
    <x v="50"/>
    <x v="1"/>
    <x v="0"/>
    <x v="0"/>
    <x v="0"/>
    <x v="0"/>
    <x v="0"/>
    <x v="0"/>
    <x v="394"/>
    <x v="299"/>
    <x v="0"/>
    <x v="0"/>
    <x v="0"/>
  </r>
  <r>
    <x v="395"/>
    <x v="10"/>
    <x v="50"/>
    <x v="0"/>
    <x v="50"/>
    <x v="0"/>
    <x v="10"/>
    <x v="395"/>
    <x v="0"/>
    <x v="300"/>
    <x v="0"/>
    <x v="394"/>
    <x v="0"/>
    <x v="0"/>
    <x v="330"/>
    <x v="333"/>
    <x v="50"/>
    <x v="1"/>
    <x v="0"/>
    <x v="0"/>
    <x v="0"/>
    <x v="0"/>
    <x v="0"/>
    <x v="0"/>
    <x v="395"/>
    <x v="300"/>
    <x v="0"/>
    <x v="0"/>
    <x v="0"/>
  </r>
  <r>
    <x v="396"/>
    <x v="10"/>
    <x v="50"/>
    <x v="0"/>
    <x v="50"/>
    <x v="0"/>
    <x v="10"/>
    <x v="396"/>
    <x v="0"/>
    <x v="301"/>
    <x v="0"/>
    <x v="395"/>
    <x v="0"/>
    <x v="0"/>
    <x v="354"/>
    <x v="358"/>
    <x v="50"/>
    <x v="1"/>
    <x v="0"/>
    <x v="0"/>
    <x v="0"/>
    <x v="0"/>
    <x v="0"/>
    <x v="0"/>
    <x v="396"/>
    <x v="301"/>
    <x v="0"/>
    <x v="0"/>
    <x v="0"/>
  </r>
  <r>
    <x v="397"/>
    <x v="10"/>
    <x v="50"/>
    <x v="0"/>
    <x v="50"/>
    <x v="0"/>
    <x v="10"/>
    <x v="397"/>
    <x v="0"/>
    <x v="302"/>
    <x v="0"/>
    <x v="396"/>
    <x v="0"/>
    <x v="0"/>
    <x v="355"/>
    <x v="359"/>
    <x v="50"/>
    <x v="1"/>
    <x v="0"/>
    <x v="0"/>
    <x v="0"/>
    <x v="0"/>
    <x v="0"/>
    <x v="0"/>
    <x v="397"/>
    <x v="302"/>
    <x v="0"/>
    <x v="0"/>
    <x v="0"/>
  </r>
  <r>
    <x v="398"/>
    <x v="5"/>
    <x v="51"/>
    <x v="0"/>
    <x v="51"/>
    <x v="0"/>
    <x v="5"/>
    <x v="398"/>
    <x v="0"/>
    <x v="303"/>
    <x v="0"/>
    <x v="397"/>
    <x v="0"/>
    <x v="0"/>
    <x v="356"/>
    <x v="360"/>
    <x v="51"/>
    <x v="0"/>
    <x v="0"/>
    <x v="0"/>
    <x v="0"/>
    <x v="0"/>
    <x v="0"/>
    <x v="0"/>
    <x v="398"/>
    <x v="303"/>
    <x v="0"/>
    <x v="0"/>
    <x v="0"/>
  </r>
  <r>
    <x v="399"/>
    <x v="5"/>
    <x v="27"/>
    <x v="0"/>
    <x v="27"/>
    <x v="0"/>
    <x v="5"/>
    <x v="399"/>
    <x v="0"/>
    <x v="304"/>
    <x v="0"/>
    <x v="398"/>
    <x v="0"/>
    <x v="0"/>
    <x v="357"/>
    <x v="361"/>
    <x v="27"/>
    <x v="0"/>
    <x v="0"/>
    <x v="0"/>
    <x v="0"/>
    <x v="0"/>
    <x v="0"/>
    <x v="0"/>
    <x v="399"/>
    <x v="304"/>
    <x v="0"/>
    <x v="0"/>
    <x v="0"/>
  </r>
  <r>
    <x v="400"/>
    <x v="5"/>
    <x v="27"/>
    <x v="0"/>
    <x v="27"/>
    <x v="0"/>
    <x v="5"/>
    <x v="400"/>
    <x v="0"/>
    <x v="173"/>
    <x v="0"/>
    <x v="399"/>
    <x v="0"/>
    <x v="0"/>
    <x v="358"/>
    <x v="362"/>
    <x v="27"/>
    <x v="0"/>
    <x v="0"/>
    <x v="0"/>
    <x v="0"/>
    <x v="0"/>
    <x v="0"/>
    <x v="0"/>
    <x v="400"/>
    <x v="173"/>
    <x v="0"/>
    <x v="0"/>
    <x v="0"/>
  </r>
  <r>
    <x v="401"/>
    <x v="5"/>
    <x v="27"/>
    <x v="0"/>
    <x v="27"/>
    <x v="0"/>
    <x v="5"/>
    <x v="401"/>
    <x v="0"/>
    <x v="281"/>
    <x v="0"/>
    <x v="400"/>
    <x v="0"/>
    <x v="0"/>
    <x v="359"/>
    <x v="363"/>
    <x v="27"/>
    <x v="0"/>
    <x v="0"/>
    <x v="0"/>
    <x v="0"/>
    <x v="0"/>
    <x v="0"/>
    <x v="0"/>
    <x v="401"/>
    <x v="281"/>
    <x v="0"/>
    <x v="0"/>
    <x v="0"/>
  </r>
  <r>
    <x v="402"/>
    <x v="5"/>
    <x v="27"/>
    <x v="0"/>
    <x v="27"/>
    <x v="0"/>
    <x v="5"/>
    <x v="402"/>
    <x v="0"/>
    <x v="305"/>
    <x v="0"/>
    <x v="172"/>
    <x v="0"/>
    <x v="0"/>
    <x v="360"/>
    <x v="364"/>
    <x v="27"/>
    <x v="0"/>
    <x v="0"/>
    <x v="0"/>
    <x v="0"/>
    <x v="0"/>
    <x v="0"/>
    <x v="0"/>
    <x v="402"/>
    <x v="305"/>
    <x v="0"/>
    <x v="0"/>
    <x v="0"/>
  </r>
  <r>
    <x v="403"/>
    <x v="5"/>
    <x v="27"/>
    <x v="0"/>
    <x v="27"/>
    <x v="0"/>
    <x v="5"/>
    <x v="403"/>
    <x v="0"/>
    <x v="51"/>
    <x v="0"/>
    <x v="401"/>
    <x v="0"/>
    <x v="0"/>
    <x v="361"/>
    <x v="365"/>
    <x v="27"/>
    <x v="0"/>
    <x v="0"/>
    <x v="0"/>
    <x v="0"/>
    <x v="0"/>
    <x v="0"/>
    <x v="0"/>
    <x v="403"/>
    <x v="51"/>
    <x v="0"/>
    <x v="0"/>
    <x v="0"/>
  </r>
  <r>
    <x v="404"/>
    <x v="12"/>
    <x v="52"/>
    <x v="0"/>
    <x v="52"/>
    <x v="0"/>
    <x v="12"/>
    <x v="404"/>
    <x v="0"/>
    <x v="306"/>
    <x v="0"/>
    <x v="402"/>
    <x v="0"/>
    <x v="0"/>
    <x v="362"/>
    <x v="366"/>
    <x v="52"/>
    <x v="6"/>
    <x v="0"/>
    <x v="0"/>
    <x v="0"/>
    <x v="0"/>
    <x v="0"/>
    <x v="0"/>
    <x v="404"/>
    <x v="306"/>
    <x v="0"/>
    <x v="0"/>
    <x v="0"/>
  </r>
  <r>
    <x v="405"/>
    <x v="12"/>
    <x v="52"/>
    <x v="0"/>
    <x v="52"/>
    <x v="0"/>
    <x v="12"/>
    <x v="405"/>
    <x v="0"/>
    <x v="307"/>
    <x v="0"/>
    <x v="403"/>
    <x v="0"/>
    <x v="0"/>
    <x v="363"/>
    <x v="367"/>
    <x v="52"/>
    <x v="6"/>
    <x v="0"/>
    <x v="0"/>
    <x v="0"/>
    <x v="0"/>
    <x v="0"/>
    <x v="0"/>
    <x v="405"/>
    <x v="307"/>
    <x v="0"/>
    <x v="0"/>
    <x v="0"/>
  </r>
  <r>
    <x v="406"/>
    <x v="12"/>
    <x v="52"/>
    <x v="0"/>
    <x v="52"/>
    <x v="0"/>
    <x v="12"/>
    <x v="406"/>
    <x v="0"/>
    <x v="308"/>
    <x v="0"/>
    <x v="404"/>
    <x v="0"/>
    <x v="0"/>
    <x v="364"/>
    <x v="368"/>
    <x v="52"/>
    <x v="6"/>
    <x v="0"/>
    <x v="0"/>
    <x v="0"/>
    <x v="0"/>
    <x v="0"/>
    <x v="0"/>
    <x v="406"/>
    <x v="308"/>
    <x v="0"/>
    <x v="0"/>
    <x v="0"/>
  </r>
  <r>
    <x v="407"/>
    <x v="12"/>
    <x v="52"/>
    <x v="0"/>
    <x v="52"/>
    <x v="0"/>
    <x v="12"/>
    <x v="407"/>
    <x v="0"/>
    <x v="309"/>
    <x v="0"/>
    <x v="405"/>
    <x v="0"/>
    <x v="0"/>
    <x v="365"/>
    <x v="369"/>
    <x v="52"/>
    <x v="6"/>
    <x v="0"/>
    <x v="0"/>
    <x v="0"/>
    <x v="0"/>
    <x v="0"/>
    <x v="0"/>
    <x v="407"/>
    <x v="309"/>
    <x v="0"/>
    <x v="0"/>
    <x v="0"/>
  </r>
  <r>
    <x v="408"/>
    <x v="12"/>
    <x v="52"/>
    <x v="0"/>
    <x v="52"/>
    <x v="0"/>
    <x v="12"/>
    <x v="408"/>
    <x v="0"/>
    <x v="310"/>
    <x v="0"/>
    <x v="406"/>
    <x v="0"/>
    <x v="0"/>
    <x v="366"/>
    <x v="370"/>
    <x v="52"/>
    <x v="6"/>
    <x v="0"/>
    <x v="0"/>
    <x v="0"/>
    <x v="0"/>
    <x v="0"/>
    <x v="0"/>
    <x v="408"/>
    <x v="310"/>
    <x v="0"/>
    <x v="0"/>
    <x v="0"/>
  </r>
  <r>
    <x v="409"/>
    <x v="12"/>
    <x v="52"/>
    <x v="0"/>
    <x v="52"/>
    <x v="0"/>
    <x v="12"/>
    <x v="409"/>
    <x v="0"/>
    <x v="311"/>
    <x v="0"/>
    <x v="407"/>
    <x v="0"/>
    <x v="0"/>
    <x v="367"/>
    <x v="371"/>
    <x v="52"/>
    <x v="6"/>
    <x v="0"/>
    <x v="0"/>
    <x v="0"/>
    <x v="0"/>
    <x v="0"/>
    <x v="0"/>
    <x v="409"/>
    <x v="311"/>
    <x v="0"/>
    <x v="0"/>
    <x v="0"/>
  </r>
  <r>
    <x v="410"/>
    <x v="12"/>
    <x v="52"/>
    <x v="0"/>
    <x v="52"/>
    <x v="0"/>
    <x v="12"/>
    <x v="410"/>
    <x v="0"/>
    <x v="180"/>
    <x v="0"/>
    <x v="408"/>
    <x v="0"/>
    <x v="0"/>
    <x v="368"/>
    <x v="372"/>
    <x v="52"/>
    <x v="6"/>
    <x v="0"/>
    <x v="0"/>
    <x v="0"/>
    <x v="0"/>
    <x v="0"/>
    <x v="0"/>
    <x v="410"/>
    <x v="180"/>
    <x v="0"/>
    <x v="0"/>
    <x v="0"/>
  </r>
  <r>
    <x v="411"/>
    <x v="12"/>
    <x v="52"/>
    <x v="0"/>
    <x v="52"/>
    <x v="0"/>
    <x v="12"/>
    <x v="411"/>
    <x v="0"/>
    <x v="312"/>
    <x v="0"/>
    <x v="409"/>
    <x v="0"/>
    <x v="0"/>
    <x v="369"/>
    <x v="373"/>
    <x v="52"/>
    <x v="6"/>
    <x v="0"/>
    <x v="0"/>
    <x v="0"/>
    <x v="0"/>
    <x v="0"/>
    <x v="0"/>
    <x v="411"/>
    <x v="312"/>
    <x v="0"/>
    <x v="0"/>
    <x v="0"/>
  </r>
  <r>
    <x v="412"/>
    <x v="12"/>
    <x v="52"/>
    <x v="0"/>
    <x v="52"/>
    <x v="0"/>
    <x v="12"/>
    <x v="412"/>
    <x v="0"/>
    <x v="313"/>
    <x v="0"/>
    <x v="410"/>
    <x v="0"/>
    <x v="0"/>
    <x v="370"/>
    <x v="374"/>
    <x v="52"/>
    <x v="6"/>
    <x v="0"/>
    <x v="0"/>
    <x v="0"/>
    <x v="0"/>
    <x v="0"/>
    <x v="0"/>
    <x v="412"/>
    <x v="313"/>
    <x v="0"/>
    <x v="0"/>
    <x v="0"/>
  </r>
  <r>
    <x v="413"/>
    <x v="12"/>
    <x v="53"/>
    <x v="0"/>
    <x v="53"/>
    <x v="0"/>
    <x v="12"/>
    <x v="413"/>
    <x v="0"/>
    <x v="314"/>
    <x v="0"/>
    <x v="411"/>
    <x v="0"/>
    <x v="0"/>
    <x v="371"/>
    <x v="375"/>
    <x v="53"/>
    <x v="6"/>
    <x v="0"/>
    <x v="0"/>
    <x v="0"/>
    <x v="0"/>
    <x v="0"/>
    <x v="0"/>
    <x v="413"/>
    <x v="314"/>
    <x v="0"/>
    <x v="0"/>
    <x v="0"/>
  </r>
  <r>
    <x v="414"/>
    <x v="12"/>
    <x v="53"/>
    <x v="0"/>
    <x v="53"/>
    <x v="0"/>
    <x v="12"/>
    <x v="414"/>
    <x v="0"/>
    <x v="315"/>
    <x v="0"/>
    <x v="412"/>
    <x v="0"/>
    <x v="0"/>
    <x v="372"/>
    <x v="376"/>
    <x v="53"/>
    <x v="6"/>
    <x v="0"/>
    <x v="0"/>
    <x v="0"/>
    <x v="0"/>
    <x v="0"/>
    <x v="0"/>
    <x v="414"/>
    <x v="315"/>
    <x v="0"/>
    <x v="0"/>
    <x v="0"/>
  </r>
  <r>
    <x v="415"/>
    <x v="12"/>
    <x v="53"/>
    <x v="0"/>
    <x v="53"/>
    <x v="0"/>
    <x v="12"/>
    <x v="415"/>
    <x v="0"/>
    <x v="316"/>
    <x v="0"/>
    <x v="413"/>
    <x v="0"/>
    <x v="0"/>
    <x v="373"/>
    <x v="377"/>
    <x v="53"/>
    <x v="6"/>
    <x v="0"/>
    <x v="0"/>
    <x v="0"/>
    <x v="0"/>
    <x v="0"/>
    <x v="0"/>
    <x v="415"/>
    <x v="316"/>
    <x v="0"/>
    <x v="0"/>
    <x v="0"/>
  </r>
  <r>
    <x v="416"/>
    <x v="12"/>
    <x v="53"/>
    <x v="0"/>
    <x v="53"/>
    <x v="0"/>
    <x v="12"/>
    <x v="416"/>
    <x v="0"/>
    <x v="317"/>
    <x v="0"/>
    <x v="414"/>
    <x v="0"/>
    <x v="0"/>
    <x v="374"/>
    <x v="378"/>
    <x v="53"/>
    <x v="6"/>
    <x v="0"/>
    <x v="0"/>
    <x v="0"/>
    <x v="0"/>
    <x v="0"/>
    <x v="0"/>
    <x v="416"/>
    <x v="317"/>
    <x v="0"/>
    <x v="0"/>
    <x v="0"/>
  </r>
  <r>
    <x v="417"/>
    <x v="12"/>
    <x v="53"/>
    <x v="0"/>
    <x v="53"/>
    <x v="0"/>
    <x v="12"/>
    <x v="417"/>
    <x v="0"/>
    <x v="173"/>
    <x v="0"/>
    <x v="415"/>
    <x v="0"/>
    <x v="0"/>
    <x v="375"/>
    <x v="379"/>
    <x v="53"/>
    <x v="6"/>
    <x v="0"/>
    <x v="0"/>
    <x v="0"/>
    <x v="0"/>
    <x v="0"/>
    <x v="0"/>
    <x v="417"/>
    <x v="173"/>
    <x v="0"/>
    <x v="0"/>
    <x v="0"/>
  </r>
  <r>
    <x v="418"/>
    <x v="12"/>
    <x v="53"/>
    <x v="0"/>
    <x v="53"/>
    <x v="0"/>
    <x v="12"/>
    <x v="418"/>
    <x v="0"/>
    <x v="318"/>
    <x v="0"/>
    <x v="416"/>
    <x v="0"/>
    <x v="0"/>
    <x v="376"/>
    <x v="380"/>
    <x v="53"/>
    <x v="6"/>
    <x v="0"/>
    <x v="0"/>
    <x v="0"/>
    <x v="0"/>
    <x v="0"/>
    <x v="0"/>
    <x v="418"/>
    <x v="318"/>
    <x v="0"/>
    <x v="0"/>
    <x v="0"/>
  </r>
  <r>
    <x v="419"/>
    <x v="12"/>
    <x v="53"/>
    <x v="0"/>
    <x v="53"/>
    <x v="0"/>
    <x v="12"/>
    <x v="419"/>
    <x v="0"/>
    <x v="126"/>
    <x v="0"/>
    <x v="417"/>
    <x v="0"/>
    <x v="0"/>
    <x v="377"/>
    <x v="381"/>
    <x v="53"/>
    <x v="6"/>
    <x v="0"/>
    <x v="0"/>
    <x v="0"/>
    <x v="0"/>
    <x v="0"/>
    <x v="0"/>
    <x v="419"/>
    <x v="126"/>
    <x v="0"/>
    <x v="0"/>
    <x v="0"/>
  </r>
  <r>
    <x v="420"/>
    <x v="12"/>
    <x v="53"/>
    <x v="0"/>
    <x v="53"/>
    <x v="0"/>
    <x v="12"/>
    <x v="420"/>
    <x v="0"/>
    <x v="319"/>
    <x v="0"/>
    <x v="418"/>
    <x v="0"/>
    <x v="0"/>
    <x v="378"/>
    <x v="379"/>
    <x v="53"/>
    <x v="6"/>
    <x v="0"/>
    <x v="0"/>
    <x v="0"/>
    <x v="0"/>
    <x v="0"/>
    <x v="0"/>
    <x v="420"/>
    <x v="319"/>
    <x v="0"/>
    <x v="0"/>
    <x v="0"/>
  </r>
  <r>
    <x v="421"/>
    <x v="12"/>
    <x v="53"/>
    <x v="0"/>
    <x v="53"/>
    <x v="0"/>
    <x v="12"/>
    <x v="421"/>
    <x v="0"/>
    <x v="159"/>
    <x v="0"/>
    <x v="419"/>
    <x v="0"/>
    <x v="0"/>
    <x v="379"/>
    <x v="382"/>
    <x v="53"/>
    <x v="6"/>
    <x v="0"/>
    <x v="0"/>
    <x v="0"/>
    <x v="0"/>
    <x v="0"/>
    <x v="0"/>
    <x v="421"/>
    <x v="159"/>
    <x v="0"/>
    <x v="0"/>
    <x v="0"/>
  </r>
  <r>
    <x v="422"/>
    <x v="12"/>
    <x v="53"/>
    <x v="0"/>
    <x v="53"/>
    <x v="0"/>
    <x v="12"/>
    <x v="422"/>
    <x v="0"/>
    <x v="320"/>
    <x v="0"/>
    <x v="420"/>
    <x v="0"/>
    <x v="0"/>
    <x v="380"/>
    <x v="383"/>
    <x v="53"/>
    <x v="6"/>
    <x v="0"/>
    <x v="0"/>
    <x v="0"/>
    <x v="0"/>
    <x v="0"/>
    <x v="0"/>
    <x v="422"/>
    <x v="320"/>
    <x v="0"/>
    <x v="0"/>
    <x v="0"/>
  </r>
  <r>
    <x v="423"/>
    <x v="12"/>
    <x v="54"/>
    <x v="0"/>
    <x v="54"/>
    <x v="0"/>
    <x v="12"/>
    <x v="423"/>
    <x v="0"/>
    <x v="321"/>
    <x v="0"/>
    <x v="421"/>
    <x v="0"/>
    <x v="0"/>
    <x v="381"/>
    <x v="384"/>
    <x v="54"/>
    <x v="1"/>
    <x v="0"/>
    <x v="0"/>
    <x v="0"/>
    <x v="0"/>
    <x v="0"/>
    <x v="0"/>
    <x v="423"/>
    <x v="321"/>
    <x v="0"/>
    <x v="0"/>
    <x v="0"/>
  </r>
  <r>
    <x v="424"/>
    <x v="12"/>
    <x v="54"/>
    <x v="0"/>
    <x v="54"/>
    <x v="0"/>
    <x v="12"/>
    <x v="424"/>
    <x v="0"/>
    <x v="322"/>
    <x v="0"/>
    <x v="422"/>
    <x v="0"/>
    <x v="0"/>
    <x v="382"/>
    <x v="385"/>
    <x v="54"/>
    <x v="1"/>
    <x v="0"/>
    <x v="0"/>
    <x v="0"/>
    <x v="0"/>
    <x v="0"/>
    <x v="0"/>
    <x v="424"/>
    <x v="322"/>
    <x v="0"/>
    <x v="0"/>
    <x v="0"/>
  </r>
  <r>
    <x v="425"/>
    <x v="12"/>
    <x v="54"/>
    <x v="0"/>
    <x v="54"/>
    <x v="0"/>
    <x v="12"/>
    <x v="425"/>
    <x v="0"/>
    <x v="323"/>
    <x v="0"/>
    <x v="423"/>
    <x v="0"/>
    <x v="0"/>
    <x v="383"/>
    <x v="386"/>
    <x v="54"/>
    <x v="1"/>
    <x v="0"/>
    <x v="0"/>
    <x v="0"/>
    <x v="0"/>
    <x v="0"/>
    <x v="0"/>
    <x v="425"/>
    <x v="323"/>
    <x v="0"/>
    <x v="0"/>
    <x v="0"/>
  </r>
  <r>
    <x v="426"/>
    <x v="12"/>
    <x v="54"/>
    <x v="0"/>
    <x v="54"/>
    <x v="0"/>
    <x v="12"/>
    <x v="426"/>
    <x v="0"/>
    <x v="324"/>
    <x v="0"/>
    <x v="424"/>
    <x v="0"/>
    <x v="0"/>
    <x v="384"/>
    <x v="387"/>
    <x v="54"/>
    <x v="1"/>
    <x v="0"/>
    <x v="0"/>
    <x v="0"/>
    <x v="0"/>
    <x v="0"/>
    <x v="0"/>
    <x v="426"/>
    <x v="324"/>
    <x v="0"/>
    <x v="0"/>
    <x v="0"/>
  </r>
  <r>
    <x v="427"/>
    <x v="12"/>
    <x v="54"/>
    <x v="0"/>
    <x v="54"/>
    <x v="0"/>
    <x v="12"/>
    <x v="427"/>
    <x v="0"/>
    <x v="325"/>
    <x v="0"/>
    <x v="425"/>
    <x v="0"/>
    <x v="0"/>
    <x v="385"/>
    <x v="388"/>
    <x v="54"/>
    <x v="1"/>
    <x v="0"/>
    <x v="0"/>
    <x v="0"/>
    <x v="0"/>
    <x v="0"/>
    <x v="0"/>
    <x v="427"/>
    <x v="325"/>
    <x v="0"/>
    <x v="0"/>
    <x v="0"/>
  </r>
  <r>
    <x v="428"/>
    <x v="12"/>
    <x v="54"/>
    <x v="0"/>
    <x v="54"/>
    <x v="0"/>
    <x v="12"/>
    <x v="428"/>
    <x v="0"/>
    <x v="132"/>
    <x v="0"/>
    <x v="426"/>
    <x v="0"/>
    <x v="0"/>
    <x v="382"/>
    <x v="389"/>
    <x v="54"/>
    <x v="1"/>
    <x v="0"/>
    <x v="0"/>
    <x v="0"/>
    <x v="0"/>
    <x v="0"/>
    <x v="0"/>
    <x v="428"/>
    <x v="132"/>
    <x v="0"/>
    <x v="0"/>
    <x v="0"/>
  </r>
  <r>
    <x v="429"/>
    <x v="12"/>
    <x v="54"/>
    <x v="0"/>
    <x v="54"/>
    <x v="0"/>
    <x v="12"/>
    <x v="429"/>
    <x v="0"/>
    <x v="51"/>
    <x v="0"/>
    <x v="427"/>
    <x v="0"/>
    <x v="0"/>
    <x v="386"/>
    <x v="390"/>
    <x v="54"/>
    <x v="1"/>
    <x v="0"/>
    <x v="0"/>
    <x v="0"/>
    <x v="0"/>
    <x v="0"/>
    <x v="0"/>
    <x v="429"/>
    <x v="51"/>
    <x v="0"/>
    <x v="0"/>
    <x v="0"/>
  </r>
  <r>
    <x v="430"/>
    <x v="12"/>
    <x v="54"/>
    <x v="0"/>
    <x v="54"/>
    <x v="0"/>
    <x v="12"/>
    <x v="430"/>
    <x v="0"/>
    <x v="326"/>
    <x v="0"/>
    <x v="428"/>
    <x v="0"/>
    <x v="0"/>
    <x v="387"/>
    <x v="391"/>
    <x v="54"/>
    <x v="1"/>
    <x v="0"/>
    <x v="0"/>
    <x v="0"/>
    <x v="0"/>
    <x v="0"/>
    <x v="0"/>
    <x v="430"/>
    <x v="326"/>
    <x v="0"/>
    <x v="0"/>
    <x v="0"/>
  </r>
  <r>
    <x v="431"/>
    <x v="12"/>
    <x v="54"/>
    <x v="0"/>
    <x v="54"/>
    <x v="0"/>
    <x v="12"/>
    <x v="431"/>
    <x v="0"/>
    <x v="327"/>
    <x v="0"/>
    <x v="429"/>
    <x v="0"/>
    <x v="0"/>
    <x v="388"/>
    <x v="392"/>
    <x v="54"/>
    <x v="1"/>
    <x v="0"/>
    <x v="0"/>
    <x v="0"/>
    <x v="0"/>
    <x v="0"/>
    <x v="0"/>
    <x v="431"/>
    <x v="327"/>
    <x v="0"/>
    <x v="0"/>
    <x v="0"/>
  </r>
  <r>
    <x v="432"/>
    <x v="12"/>
    <x v="54"/>
    <x v="0"/>
    <x v="54"/>
    <x v="0"/>
    <x v="12"/>
    <x v="432"/>
    <x v="0"/>
    <x v="46"/>
    <x v="0"/>
    <x v="430"/>
    <x v="0"/>
    <x v="0"/>
    <x v="389"/>
    <x v="393"/>
    <x v="54"/>
    <x v="1"/>
    <x v="0"/>
    <x v="0"/>
    <x v="0"/>
    <x v="0"/>
    <x v="0"/>
    <x v="0"/>
    <x v="432"/>
    <x v="46"/>
    <x v="0"/>
    <x v="0"/>
    <x v="0"/>
  </r>
  <r>
    <x v="433"/>
    <x v="12"/>
    <x v="54"/>
    <x v="0"/>
    <x v="54"/>
    <x v="0"/>
    <x v="12"/>
    <x v="433"/>
    <x v="0"/>
    <x v="328"/>
    <x v="0"/>
    <x v="431"/>
    <x v="0"/>
    <x v="0"/>
    <x v="389"/>
    <x v="393"/>
    <x v="54"/>
    <x v="1"/>
    <x v="0"/>
    <x v="0"/>
    <x v="0"/>
    <x v="0"/>
    <x v="0"/>
    <x v="0"/>
    <x v="433"/>
    <x v="328"/>
    <x v="0"/>
    <x v="0"/>
    <x v="0"/>
  </r>
  <r>
    <x v="434"/>
    <x v="12"/>
    <x v="54"/>
    <x v="0"/>
    <x v="54"/>
    <x v="0"/>
    <x v="12"/>
    <x v="434"/>
    <x v="0"/>
    <x v="329"/>
    <x v="0"/>
    <x v="432"/>
    <x v="0"/>
    <x v="0"/>
    <x v="390"/>
    <x v="394"/>
    <x v="54"/>
    <x v="1"/>
    <x v="0"/>
    <x v="0"/>
    <x v="0"/>
    <x v="0"/>
    <x v="0"/>
    <x v="0"/>
    <x v="434"/>
    <x v="329"/>
    <x v="0"/>
    <x v="0"/>
    <x v="0"/>
  </r>
  <r>
    <x v="435"/>
    <x v="6"/>
    <x v="55"/>
    <x v="0"/>
    <x v="55"/>
    <x v="0"/>
    <x v="6"/>
    <x v="435"/>
    <x v="0"/>
    <x v="54"/>
    <x v="0"/>
    <x v="433"/>
    <x v="0"/>
    <x v="0"/>
    <x v="391"/>
    <x v="395"/>
    <x v="55"/>
    <x v="0"/>
    <x v="0"/>
    <x v="0"/>
    <x v="0"/>
    <x v="0"/>
    <x v="0"/>
    <x v="0"/>
    <x v="435"/>
    <x v="54"/>
    <x v="0"/>
    <x v="0"/>
    <x v="0"/>
  </r>
  <r>
    <x v="436"/>
    <x v="6"/>
    <x v="55"/>
    <x v="0"/>
    <x v="55"/>
    <x v="0"/>
    <x v="6"/>
    <x v="436"/>
    <x v="0"/>
    <x v="330"/>
    <x v="0"/>
    <x v="434"/>
    <x v="0"/>
    <x v="0"/>
    <x v="392"/>
    <x v="396"/>
    <x v="55"/>
    <x v="0"/>
    <x v="0"/>
    <x v="0"/>
    <x v="0"/>
    <x v="0"/>
    <x v="0"/>
    <x v="0"/>
    <x v="436"/>
    <x v="330"/>
    <x v="0"/>
    <x v="0"/>
    <x v="0"/>
  </r>
  <r>
    <x v="437"/>
    <x v="6"/>
    <x v="55"/>
    <x v="0"/>
    <x v="55"/>
    <x v="0"/>
    <x v="6"/>
    <x v="437"/>
    <x v="0"/>
    <x v="331"/>
    <x v="0"/>
    <x v="435"/>
    <x v="0"/>
    <x v="0"/>
    <x v="393"/>
    <x v="397"/>
    <x v="55"/>
    <x v="0"/>
    <x v="0"/>
    <x v="0"/>
    <x v="0"/>
    <x v="0"/>
    <x v="0"/>
    <x v="0"/>
    <x v="437"/>
    <x v="331"/>
    <x v="0"/>
    <x v="0"/>
    <x v="0"/>
  </r>
  <r>
    <x v="438"/>
    <x v="6"/>
    <x v="55"/>
    <x v="0"/>
    <x v="55"/>
    <x v="0"/>
    <x v="6"/>
    <x v="438"/>
    <x v="0"/>
    <x v="233"/>
    <x v="0"/>
    <x v="436"/>
    <x v="0"/>
    <x v="0"/>
    <x v="394"/>
    <x v="398"/>
    <x v="55"/>
    <x v="0"/>
    <x v="0"/>
    <x v="0"/>
    <x v="0"/>
    <x v="0"/>
    <x v="0"/>
    <x v="0"/>
    <x v="438"/>
    <x v="233"/>
    <x v="0"/>
    <x v="0"/>
    <x v="0"/>
  </r>
  <r>
    <x v="439"/>
    <x v="13"/>
    <x v="56"/>
    <x v="0"/>
    <x v="56"/>
    <x v="0"/>
    <x v="13"/>
    <x v="439"/>
    <x v="0"/>
    <x v="332"/>
    <x v="0"/>
    <x v="437"/>
    <x v="0"/>
    <x v="0"/>
    <x v="395"/>
    <x v="399"/>
    <x v="56"/>
    <x v="7"/>
    <x v="0"/>
    <x v="0"/>
    <x v="0"/>
    <x v="0"/>
    <x v="0"/>
    <x v="0"/>
    <x v="439"/>
    <x v="332"/>
    <x v="0"/>
    <x v="0"/>
    <x v="0"/>
  </r>
  <r>
    <x v="440"/>
    <x v="7"/>
    <x v="57"/>
    <x v="0"/>
    <x v="57"/>
    <x v="0"/>
    <x v="7"/>
    <x v="440"/>
    <x v="0"/>
    <x v="333"/>
    <x v="0"/>
    <x v="438"/>
    <x v="0"/>
    <x v="0"/>
    <x v="396"/>
    <x v="400"/>
    <x v="57"/>
    <x v="0"/>
    <x v="0"/>
    <x v="0"/>
    <x v="0"/>
    <x v="0"/>
    <x v="0"/>
    <x v="0"/>
    <x v="440"/>
    <x v="333"/>
    <x v="0"/>
    <x v="0"/>
    <x v="0"/>
  </r>
  <r>
    <x v="441"/>
    <x v="7"/>
    <x v="33"/>
    <x v="0"/>
    <x v="33"/>
    <x v="0"/>
    <x v="7"/>
    <x v="441"/>
    <x v="0"/>
    <x v="114"/>
    <x v="0"/>
    <x v="439"/>
    <x v="0"/>
    <x v="0"/>
    <x v="397"/>
    <x v="401"/>
    <x v="33"/>
    <x v="0"/>
    <x v="0"/>
    <x v="0"/>
    <x v="0"/>
    <x v="0"/>
    <x v="0"/>
    <x v="0"/>
    <x v="441"/>
    <x v="114"/>
    <x v="0"/>
    <x v="0"/>
    <x v="0"/>
  </r>
  <r>
    <x v="442"/>
    <x v="7"/>
    <x v="33"/>
    <x v="0"/>
    <x v="33"/>
    <x v="0"/>
    <x v="7"/>
    <x v="442"/>
    <x v="0"/>
    <x v="334"/>
    <x v="0"/>
    <x v="440"/>
    <x v="0"/>
    <x v="0"/>
    <x v="398"/>
    <x v="402"/>
    <x v="33"/>
    <x v="0"/>
    <x v="0"/>
    <x v="0"/>
    <x v="0"/>
    <x v="0"/>
    <x v="0"/>
    <x v="0"/>
    <x v="442"/>
    <x v="334"/>
    <x v="0"/>
    <x v="0"/>
    <x v="0"/>
  </r>
  <r>
    <x v="443"/>
    <x v="7"/>
    <x v="33"/>
    <x v="0"/>
    <x v="33"/>
    <x v="0"/>
    <x v="7"/>
    <x v="443"/>
    <x v="0"/>
    <x v="335"/>
    <x v="0"/>
    <x v="441"/>
    <x v="0"/>
    <x v="0"/>
    <x v="399"/>
    <x v="403"/>
    <x v="33"/>
    <x v="0"/>
    <x v="0"/>
    <x v="0"/>
    <x v="0"/>
    <x v="0"/>
    <x v="0"/>
    <x v="0"/>
    <x v="443"/>
    <x v="335"/>
    <x v="0"/>
    <x v="0"/>
    <x v="0"/>
  </r>
  <r>
    <x v="444"/>
    <x v="7"/>
    <x v="33"/>
    <x v="0"/>
    <x v="33"/>
    <x v="0"/>
    <x v="7"/>
    <x v="444"/>
    <x v="0"/>
    <x v="336"/>
    <x v="0"/>
    <x v="442"/>
    <x v="0"/>
    <x v="0"/>
    <x v="400"/>
    <x v="404"/>
    <x v="33"/>
    <x v="0"/>
    <x v="0"/>
    <x v="0"/>
    <x v="0"/>
    <x v="0"/>
    <x v="0"/>
    <x v="0"/>
    <x v="444"/>
    <x v="336"/>
    <x v="0"/>
    <x v="0"/>
    <x v="0"/>
  </r>
  <r>
    <x v="445"/>
    <x v="7"/>
    <x v="33"/>
    <x v="0"/>
    <x v="33"/>
    <x v="0"/>
    <x v="7"/>
    <x v="445"/>
    <x v="0"/>
    <x v="337"/>
    <x v="0"/>
    <x v="443"/>
    <x v="0"/>
    <x v="0"/>
    <x v="401"/>
    <x v="405"/>
    <x v="33"/>
    <x v="0"/>
    <x v="0"/>
    <x v="0"/>
    <x v="0"/>
    <x v="0"/>
    <x v="0"/>
    <x v="0"/>
    <x v="445"/>
    <x v="337"/>
    <x v="0"/>
    <x v="0"/>
    <x v="0"/>
  </r>
  <r>
    <x v="446"/>
    <x v="7"/>
    <x v="33"/>
    <x v="0"/>
    <x v="33"/>
    <x v="0"/>
    <x v="7"/>
    <x v="446"/>
    <x v="0"/>
    <x v="338"/>
    <x v="0"/>
    <x v="444"/>
    <x v="0"/>
    <x v="0"/>
    <x v="402"/>
    <x v="406"/>
    <x v="33"/>
    <x v="0"/>
    <x v="0"/>
    <x v="0"/>
    <x v="0"/>
    <x v="0"/>
    <x v="0"/>
    <x v="0"/>
    <x v="446"/>
    <x v="338"/>
    <x v="0"/>
    <x v="0"/>
    <x v="0"/>
  </r>
  <r>
    <x v="447"/>
    <x v="7"/>
    <x v="33"/>
    <x v="0"/>
    <x v="33"/>
    <x v="0"/>
    <x v="7"/>
    <x v="447"/>
    <x v="0"/>
    <x v="191"/>
    <x v="0"/>
    <x v="445"/>
    <x v="0"/>
    <x v="0"/>
    <x v="403"/>
    <x v="407"/>
    <x v="33"/>
    <x v="0"/>
    <x v="0"/>
    <x v="0"/>
    <x v="0"/>
    <x v="0"/>
    <x v="0"/>
    <x v="0"/>
    <x v="447"/>
    <x v="191"/>
    <x v="0"/>
    <x v="0"/>
    <x v="0"/>
  </r>
  <r>
    <x v="448"/>
    <x v="7"/>
    <x v="33"/>
    <x v="0"/>
    <x v="33"/>
    <x v="0"/>
    <x v="7"/>
    <x v="448"/>
    <x v="0"/>
    <x v="339"/>
    <x v="0"/>
    <x v="446"/>
    <x v="0"/>
    <x v="0"/>
    <x v="404"/>
    <x v="408"/>
    <x v="33"/>
    <x v="0"/>
    <x v="0"/>
    <x v="0"/>
    <x v="0"/>
    <x v="0"/>
    <x v="0"/>
    <x v="0"/>
    <x v="448"/>
    <x v="339"/>
    <x v="0"/>
    <x v="0"/>
    <x v="0"/>
  </r>
  <r>
    <x v="449"/>
    <x v="7"/>
    <x v="33"/>
    <x v="0"/>
    <x v="33"/>
    <x v="0"/>
    <x v="7"/>
    <x v="449"/>
    <x v="0"/>
    <x v="340"/>
    <x v="0"/>
    <x v="447"/>
    <x v="0"/>
    <x v="0"/>
    <x v="405"/>
    <x v="409"/>
    <x v="33"/>
    <x v="0"/>
    <x v="0"/>
    <x v="0"/>
    <x v="0"/>
    <x v="0"/>
    <x v="0"/>
    <x v="0"/>
    <x v="449"/>
    <x v="340"/>
    <x v="0"/>
    <x v="0"/>
    <x v="0"/>
  </r>
  <r>
    <x v="450"/>
    <x v="7"/>
    <x v="33"/>
    <x v="0"/>
    <x v="33"/>
    <x v="0"/>
    <x v="7"/>
    <x v="450"/>
    <x v="0"/>
    <x v="217"/>
    <x v="0"/>
    <x v="448"/>
    <x v="0"/>
    <x v="0"/>
    <x v="406"/>
    <x v="410"/>
    <x v="33"/>
    <x v="0"/>
    <x v="0"/>
    <x v="0"/>
    <x v="0"/>
    <x v="0"/>
    <x v="0"/>
    <x v="0"/>
    <x v="450"/>
    <x v="217"/>
    <x v="0"/>
    <x v="0"/>
    <x v="0"/>
  </r>
  <r>
    <x v="451"/>
    <x v="7"/>
    <x v="33"/>
    <x v="0"/>
    <x v="33"/>
    <x v="0"/>
    <x v="7"/>
    <x v="451"/>
    <x v="0"/>
    <x v="341"/>
    <x v="0"/>
    <x v="449"/>
    <x v="0"/>
    <x v="0"/>
    <x v="407"/>
    <x v="411"/>
    <x v="33"/>
    <x v="0"/>
    <x v="0"/>
    <x v="0"/>
    <x v="0"/>
    <x v="0"/>
    <x v="0"/>
    <x v="0"/>
    <x v="451"/>
    <x v="341"/>
    <x v="0"/>
    <x v="0"/>
    <x v="0"/>
  </r>
  <r>
    <x v="452"/>
    <x v="7"/>
    <x v="33"/>
    <x v="0"/>
    <x v="33"/>
    <x v="0"/>
    <x v="7"/>
    <x v="452"/>
    <x v="0"/>
    <x v="342"/>
    <x v="0"/>
    <x v="450"/>
    <x v="0"/>
    <x v="0"/>
    <x v="407"/>
    <x v="411"/>
    <x v="33"/>
    <x v="0"/>
    <x v="0"/>
    <x v="0"/>
    <x v="0"/>
    <x v="0"/>
    <x v="0"/>
    <x v="0"/>
    <x v="452"/>
    <x v="342"/>
    <x v="0"/>
    <x v="0"/>
    <x v="0"/>
  </r>
  <r>
    <x v="453"/>
    <x v="9"/>
    <x v="58"/>
    <x v="0"/>
    <x v="58"/>
    <x v="0"/>
    <x v="9"/>
    <x v="453"/>
    <x v="0"/>
    <x v="20"/>
    <x v="0"/>
    <x v="451"/>
    <x v="0"/>
    <x v="0"/>
    <x v="408"/>
    <x v="412"/>
    <x v="58"/>
    <x v="0"/>
    <x v="0"/>
    <x v="0"/>
    <x v="0"/>
    <x v="0"/>
    <x v="0"/>
    <x v="0"/>
    <x v="453"/>
    <x v="20"/>
    <x v="0"/>
    <x v="0"/>
    <x v="0"/>
  </r>
  <r>
    <x v="454"/>
    <x v="9"/>
    <x v="58"/>
    <x v="0"/>
    <x v="58"/>
    <x v="0"/>
    <x v="9"/>
    <x v="454"/>
    <x v="0"/>
    <x v="46"/>
    <x v="0"/>
    <x v="452"/>
    <x v="0"/>
    <x v="0"/>
    <x v="409"/>
    <x v="413"/>
    <x v="58"/>
    <x v="0"/>
    <x v="0"/>
    <x v="0"/>
    <x v="0"/>
    <x v="0"/>
    <x v="0"/>
    <x v="0"/>
    <x v="454"/>
    <x v="46"/>
    <x v="0"/>
    <x v="0"/>
    <x v="0"/>
  </r>
  <r>
    <x v="455"/>
    <x v="9"/>
    <x v="58"/>
    <x v="0"/>
    <x v="58"/>
    <x v="0"/>
    <x v="9"/>
    <x v="455"/>
    <x v="0"/>
    <x v="343"/>
    <x v="0"/>
    <x v="453"/>
    <x v="0"/>
    <x v="0"/>
    <x v="410"/>
    <x v="414"/>
    <x v="58"/>
    <x v="0"/>
    <x v="0"/>
    <x v="0"/>
    <x v="0"/>
    <x v="0"/>
    <x v="0"/>
    <x v="0"/>
    <x v="455"/>
    <x v="343"/>
    <x v="0"/>
    <x v="0"/>
    <x v="0"/>
  </r>
  <r>
    <x v="456"/>
    <x v="9"/>
    <x v="58"/>
    <x v="0"/>
    <x v="58"/>
    <x v="0"/>
    <x v="9"/>
    <x v="456"/>
    <x v="0"/>
    <x v="109"/>
    <x v="0"/>
    <x v="454"/>
    <x v="0"/>
    <x v="0"/>
    <x v="411"/>
    <x v="415"/>
    <x v="58"/>
    <x v="0"/>
    <x v="0"/>
    <x v="0"/>
    <x v="0"/>
    <x v="0"/>
    <x v="0"/>
    <x v="0"/>
    <x v="456"/>
    <x v="109"/>
    <x v="0"/>
    <x v="0"/>
    <x v="0"/>
  </r>
  <r>
    <x v="457"/>
    <x v="9"/>
    <x v="58"/>
    <x v="0"/>
    <x v="58"/>
    <x v="0"/>
    <x v="9"/>
    <x v="457"/>
    <x v="0"/>
    <x v="4"/>
    <x v="0"/>
    <x v="455"/>
    <x v="0"/>
    <x v="0"/>
    <x v="412"/>
    <x v="416"/>
    <x v="58"/>
    <x v="0"/>
    <x v="0"/>
    <x v="0"/>
    <x v="0"/>
    <x v="0"/>
    <x v="0"/>
    <x v="0"/>
    <x v="457"/>
    <x v="4"/>
    <x v="0"/>
    <x v="0"/>
    <x v="0"/>
  </r>
  <r>
    <x v="458"/>
    <x v="9"/>
    <x v="58"/>
    <x v="0"/>
    <x v="58"/>
    <x v="0"/>
    <x v="9"/>
    <x v="458"/>
    <x v="0"/>
    <x v="344"/>
    <x v="0"/>
    <x v="456"/>
    <x v="0"/>
    <x v="0"/>
    <x v="413"/>
    <x v="417"/>
    <x v="58"/>
    <x v="0"/>
    <x v="0"/>
    <x v="0"/>
    <x v="0"/>
    <x v="0"/>
    <x v="0"/>
    <x v="0"/>
    <x v="458"/>
    <x v="344"/>
    <x v="0"/>
    <x v="0"/>
    <x v="0"/>
  </r>
  <r>
    <x v="459"/>
    <x v="9"/>
    <x v="58"/>
    <x v="0"/>
    <x v="58"/>
    <x v="0"/>
    <x v="9"/>
    <x v="459"/>
    <x v="0"/>
    <x v="345"/>
    <x v="0"/>
    <x v="457"/>
    <x v="0"/>
    <x v="0"/>
    <x v="414"/>
    <x v="418"/>
    <x v="58"/>
    <x v="0"/>
    <x v="0"/>
    <x v="0"/>
    <x v="0"/>
    <x v="0"/>
    <x v="0"/>
    <x v="0"/>
    <x v="459"/>
    <x v="345"/>
    <x v="0"/>
    <x v="0"/>
    <x v="0"/>
  </r>
  <r>
    <x v="460"/>
    <x v="9"/>
    <x v="58"/>
    <x v="0"/>
    <x v="58"/>
    <x v="0"/>
    <x v="9"/>
    <x v="460"/>
    <x v="0"/>
    <x v="346"/>
    <x v="0"/>
    <x v="458"/>
    <x v="0"/>
    <x v="0"/>
    <x v="415"/>
    <x v="419"/>
    <x v="58"/>
    <x v="0"/>
    <x v="0"/>
    <x v="0"/>
    <x v="0"/>
    <x v="0"/>
    <x v="0"/>
    <x v="0"/>
    <x v="460"/>
    <x v="346"/>
    <x v="0"/>
    <x v="0"/>
    <x v="0"/>
  </r>
  <r>
    <x v="461"/>
    <x v="9"/>
    <x v="58"/>
    <x v="0"/>
    <x v="58"/>
    <x v="0"/>
    <x v="9"/>
    <x v="461"/>
    <x v="0"/>
    <x v="51"/>
    <x v="0"/>
    <x v="459"/>
    <x v="0"/>
    <x v="0"/>
    <x v="416"/>
    <x v="420"/>
    <x v="58"/>
    <x v="0"/>
    <x v="0"/>
    <x v="0"/>
    <x v="0"/>
    <x v="0"/>
    <x v="0"/>
    <x v="0"/>
    <x v="461"/>
    <x v="51"/>
    <x v="0"/>
    <x v="0"/>
    <x v="0"/>
  </r>
  <r>
    <x v="462"/>
    <x v="9"/>
    <x v="58"/>
    <x v="0"/>
    <x v="58"/>
    <x v="0"/>
    <x v="9"/>
    <x v="462"/>
    <x v="0"/>
    <x v="347"/>
    <x v="0"/>
    <x v="460"/>
    <x v="0"/>
    <x v="0"/>
    <x v="417"/>
    <x v="421"/>
    <x v="58"/>
    <x v="0"/>
    <x v="0"/>
    <x v="0"/>
    <x v="0"/>
    <x v="0"/>
    <x v="0"/>
    <x v="0"/>
    <x v="462"/>
    <x v="347"/>
    <x v="0"/>
    <x v="0"/>
    <x v="0"/>
  </r>
  <r>
    <x v="463"/>
    <x v="9"/>
    <x v="58"/>
    <x v="0"/>
    <x v="58"/>
    <x v="0"/>
    <x v="9"/>
    <x v="463"/>
    <x v="0"/>
    <x v="348"/>
    <x v="0"/>
    <x v="461"/>
    <x v="0"/>
    <x v="0"/>
    <x v="418"/>
    <x v="422"/>
    <x v="58"/>
    <x v="0"/>
    <x v="0"/>
    <x v="0"/>
    <x v="0"/>
    <x v="0"/>
    <x v="0"/>
    <x v="0"/>
    <x v="463"/>
    <x v="348"/>
    <x v="0"/>
    <x v="0"/>
    <x v="0"/>
  </r>
  <r>
    <x v="464"/>
    <x v="9"/>
    <x v="58"/>
    <x v="0"/>
    <x v="58"/>
    <x v="0"/>
    <x v="9"/>
    <x v="464"/>
    <x v="0"/>
    <x v="349"/>
    <x v="0"/>
    <x v="462"/>
    <x v="0"/>
    <x v="0"/>
    <x v="417"/>
    <x v="421"/>
    <x v="58"/>
    <x v="0"/>
    <x v="0"/>
    <x v="0"/>
    <x v="0"/>
    <x v="0"/>
    <x v="0"/>
    <x v="0"/>
    <x v="464"/>
    <x v="349"/>
    <x v="0"/>
    <x v="0"/>
    <x v="0"/>
  </r>
  <r>
    <x v="465"/>
    <x v="9"/>
    <x v="58"/>
    <x v="0"/>
    <x v="58"/>
    <x v="0"/>
    <x v="9"/>
    <x v="465"/>
    <x v="0"/>
    <x v="46"/>
    <x v="0"/>
    <x v="463"/>
    <x v="0"/>
    <x v="0"/>
    <x v="419"/>
    <x v="423"/>
    <x v="58"/>
    <x v="0"/>
    <x v="0"/>
    <x v="0"/>
    <x v="0"/>
    <x v="0"/>
    <x v="0"/>
    <x v="0"/>
    <x v="465"/>
    <x v="46"/>
    <x v="0"/>
    <x v="0"/>
    <x v="0"/>
  </r>
  <r>
    <x v="466"/>
    <x v="9"/>
    <x v="58"/>
    <x v="0"/>
    <x v="58"/>
    <x v="0"/>
    <x v="9"/>
    <x v="466"/>
    <x v="0"/>
    <x v="350"/>
    <x v="0"/>
    <x v="464"/>
    <x v="0"/>
    <x v="0"/>
    <x v="415"/>
    <x v="419"/>
    <x v="58"/>
    <x v="0"/>
    <x v="0"/>
    <x v="0"/>
    <x v="0"/>
    <x v="0"/>
    <x v="0"/>
    <x v="0"/>
    <x v="466"/>
    <x v="350"/>
    <x v="0"/>
    <x v="0"/>
    <x v="0"/>
  </r>
  <r>
    <x v="467"/>
    <x v="9"/>
    <x v="58"/>
    <x v="0"/>
    <x v="58"/>
    <x v="0"/>
    <x v="9"/>
    <x v="467"/>
    <x v="0"/>
    <x v="351"/>
    <x v="0"/>
    <x v="465"/>
    <x v="0"/>
    <x v="0"/>
    <x v="420"/>
    <x v="424"/>
    <x v="58"/>
    <x v="0"/>
    <x v="0"/>
    <x v="0"/>
    <x v="0"/>
    <x v="0"/>
    <x v="0"/>
    <x v="0"/>
    <x v="467"/>
    <x v="351"/>
    <x v="0"/>
    <x v="0"/>
    <x v="0"/>
  </r>
  <r>
    <x v="468"/>
    <x v="9"/>
    <x v="59"/>
    <x v="0"/>
    <x v="59"/>
    <x v="0"/>
    <x v="9"/>
    <x v="468"/>
    <x v="0"/>
    <x v="352"/>
    <x v="0"/>
    <x v="466"/>
    <x v="0"/>
    <x v="0"/>
    <x v="421"/>
    <x v="425"/>
    <x v="59"/>
    <x v="0"/>
    <x v="0"/>
    <x v="0"/>
    <x v="0"/>
    <x v="0"/>
    <x v="0"/>
    <x v="0"/>
    <x v="468"/>
    <x v="352"/>
    <x v="0"/>
    <x v="0"/>
    <x v="0"/>
  </r>
  <r>
    <x v="469"/>
    <x v="9"/>
    <x v="59"/>
    <x v="0"/>
    <x v="59"/>
    <x v="0"/>
    <x v="9"/>
    <x v="469"/>
    <x v="0"/>
    <x v="130"/>
    <x v="0"/>
    <x v="467"/>
    <x v="0"/>
    <x v="0"/>
    <x v="422"/>
    <x v="426"/>
    <x v="59"/>
    <x v="0"/>
    <x v="0"/>
    <x v="0"/>
    <x v="0"/>
    <x v="0"/>
    <x v="0"/>
    <x v="0"/>
    <x v="469"/>
    <x v="130"/>
    <x v="0"/>
    <x v="0"/>
    <x v="0"/>
  </r>
  <r>
    <x v="470"/>
    <x v="9"/>
    <x v="59"/>
    <x v="0"/>
    <x v="59"/>
    <x v="0"/>
    <x v="9"/>
    <x v="470"/>
    <x v="0"/>
    <x v="130"/>
    <x v="0"/>
    <x v="468"/>
    <x v="0"/>
    <x v="0"/>
    <x v="422"/>
    <x v="426"/>
    <x v="59"/>
    <x v="0"/>
    <x v="0"/>
    <x v="0"/>
    <x v="0"/>
    <x v="0"/>
    <x v="0"/>
    <x v="0"/>
    <x v="470"/>
    <x v="130"/>
    <x v="0"/>
    <x v="0"/>
    <x v="0"/>
  </r>
  <r>
    <x v="471"/>
    <x v="9"/>
    <x v="59"/>
    <x v="0"/>
    <x v="59"/>
    <x v="0"/>
    <x v="9"/>
    <x v="471"/>
    <x v="0"/>
    <x v="65"/>
    <x v="0"/>
    <x v="469"/>
    <x v="0"/>
    <x v="0"/>
    <x v="423"/>
    <x v="427"/>
    <x v="59"/>
    <x v="0"/>
    <x v="0"/>
    <x v="0"/>
    <x v="0"/>
    <x v="0"/>
    <x v="0"/>
    <x v="0"/>
    <x v="471"/>
    <x v="65"/>
    <x v="0"/>
    <x v="0"/>
    <x v="0"/>
  </r>
  <r>
    <x v="472"/>
    <x v="9"/>
    <x v="59"/>
    <x v="0"/>
    <x v="59"/>
    <x v="0"/>
    <x v="9"/>
    <x v="472"/>
    <x v="0"/>
    <x v="30"/>
    <x v="0"/>
    <x v="470"/>
    <x v="0"/>
    <x v="0"/>
    <x v="421"/>
    <x v="428"/>
    <x v="59"/>
    <x v="0"/>
    <x v="0"/>
    <x v="0"/>
    <x v="0"/>
    <x v="0"/>
    <x v="0"/>
    <x v="0"/>
    <x v="472"/>
    <x v="30"/>
    <x v="0"/>
    <x v="0"/>
    <x v="0"/>
  </r>
  <r>
    <x v="473"/>
    <x v="9"/>
    <x v="59"/>
    <x v="0"/>
    <x v="59"/>
    <x v="0"/>
    <x v="9"/>
    <x v="473"/>
    <x v="0"/>
    <x v="353"/>
    <x v="0"/>
    <x v="471"/>
    <x v="0"/>
    <x v="0"/>
    <x v="424"/>
    <x v="429"/>
    <x v="59"/>
    <x v="0"/>
    <x v="0"/>
    <x v="0"/>
    <x v="0"/>
    <x v="0"/>
    <x v="0"/>
    <x v="0"/>
    <x v="473"/>
    <x v="353"/>
    <x v="0"/>
    <x v="0"/>
    <x v="0"/>
  </r>
  <r>
    <x v="474"/>
    <x v="9"/>
    <x v="59"/>
    <x v="0"/>
    <x v="59"/>
    <x v="0"/>
    <x v="9"/>
    <x v="474"/>
    <x v="0"/>
    <x v="354"/>
    <x v="0"/>
    <x v="472"/>
    <x v="0"/>
    <x v="0"/>
    <x v="423"/>
    <x v="427"/>
    <x v="59"/>
    <x v="0"/>
    <x v="0"/>
    <x v="0"/>
    <x v="0"/>
    <x v="0"/>
    <x v="0"/>
    <x v="0"/>
    <x v="474"/>
    <x v="354"/>
    <x v="0"/>
    <x v="0"/>
    <x v="0"/>
  </r>
  <r>
    <x v="475"/>
    <x v="9"/>
    <x v="59"/>
    <x v="0"/>
    <x v="59"/>
    <x v="0"/>
    <x v="9"/>
    <x v="475"/>
    <x v="0"/>
    <x v="355"/>
    <x v="0"/>
    <x v="473"/>
    <x v="0"/>
    <x v="0"/>
    <x v="423"/>
    <x v="427"/>
    <x v="59"/>
    <x v="0"/>
    <x v="0"/>
    <x v="0"/>
    <x v="0"/>
    <x v="0"/>
    <x v="0"/>
    <x v="0"/>
    <x v="475"/>
    <x v="355"/>
    <x v="0"/>
    <x v="0"/>
    <x v="0"/>
  </r>
  <r>
    <x v="476"/>
    <x v="9"/>
    <x v="59"/>
    <x v="0"/>
    <x v="59"/>
    <x v="0"/>
    <x v="9"/>
    <x v="476"/>
    <x v="0"/>
    <x v="356"/>
    <x v="0"/>
    <x v="474"/>
    <x v="0"/>
    <x v="0"/>
    <x v="425"/>
    <x v="430"/>
    <x v="59"/>
    <x v="0"/>
    <x v="0"/>
    <x v="0"/>
    <x v="0"/>
    <x v="0"/>
    <x v="0"/>
    <x v="0"/>
    <x v="476"/>
    <x v="356"/>
    <x v="0"/>
    <x v="0"/>
    <x v="0"/>
  </r>
  <r>
    <x v="477"/>
    <x v="9"/>
    <x v="59"/>
    <x v="0"/>
    <x v="59"/>
    <x v="0"/>
    <x v="9"/>
    <x v="477"/>
    <x v="0"/>
    <x v="126"/>
    <x v="0"/>
    <x v="475"/>
    <x v="0"/>
    <x v="0"/>
    <x v="426"/>
    <x v="431"/>
    <x v="59"/>
    <x v="0"/>
    <x v="0"/>
    <x v="0"/>
    <x v="0"/>
    <x v="0"/>
    <x v="0"/>
    <x v="0"/>
    <x v="477"/>
    <x v="126"/>
    <x v="0"/>
    <x v="0"/>
    <x v="0"/>
  </r>
  <r>
    <x v="478"/>
    <x v="9"/>
    <x v="59"/>
    <x v="0"/>
    <x v="59"/>
    <x v="0"/>
    <x v="9"/>
    <x v="478"/>
    <x v="0"/>
    <x v="357"/>
    <x v="0"/>
    <x v="476"/>
    <x v="0"/>
    <x v="0"/>
    <x v="427"/>
    <x v="432"/>
    <x v="59"/>
    <x v="0"/>
    <x v="0"/>
    <x v="0"/>
    <x v="0"/>
    <x v="0"/>
    <x v="0"/>
    <x v="0"/>
    <x v="478"/>
    <x v="357"/>
    <x v="0"/>
    <x v="0"/>
    <x v="0"/>
  </r>
  <r>
    <x v="479"/>
    <x v="9"/>
    <x v="59"/>
    <x v="0"/>
    <x v="59"/>
    <x v="0"/>
    <x v="9"/>
    <x v="479"/>
    <x v="0"/>
    <x v="65"/>
    <x v="0"/>
    <x v="477"/>
    <x v="0"/>
    <x v="0"/>
    <x v="428"/>
    <x v="433"/>
    <x v="59"/>
    <x v="0"/>
    <x v="0"/>
    <x v="0"/>
    <x v="0"/>
    <x v="0"/>
    <x v="0"/>
    <x v="0"/>
    <x v="479"/>
    <x v="65"/>
    <x v="0"/>
    <x v="0"/>
    <x v="0"/>
  </r>
  <r>
    <x v="480"/>
    <x v="9"/>
    <x v="59"/>
    <x v="0"/>
    <x v="59"/>
    <x v="0"/>
    <x v="9"/>
    <x v="480"/>
    <x v="0"/>
    <x v="130"/>
    <x v="0"/>
    <x v="478"/>
    <x v="0"/>
    <x v="0"/>
    <x v="429"/>
    <x v="434"/>
    <x v="59"/>
    <x v="0"/>
    <x v="0"/>
    <x v="0"/>
    <x v="0"/>
    <x v="0"/>
    <x v="0"/>
    <x v="0"/>
    <x v="480"/>
    <x v="130"/>
    <x v="0"/>
    <x v="0"/>
    <x v="0"/>
  </r>
  <r>
    <x v="481"/>
    <x v="9"/>
    <x v="59"/>
    <x v="0"/>
    <x v="59"/>
    <x v="0"/>
    <x v="9"/>
    <x v="481"/>
    <x v="0"/>
    <x v="358"/>
    <x v="0"/>
    <x v="479"/>
    <x v="0"/>
    <x v="0"/>
    <x v="430"/>
    <x v="435"/>
    <x v="59"/>
    <x v="0"/>
    <x v="0"/>
    <x v="0"/>
    <x v="0"/>
    <x v="0"/>
    <x v="0"/>
    <x v="0"/>
    <x v="481"/>
    <x v="358"/>
    <x v="0"/>
    <x v="0"/>
    <x v="0"/>
  </r>
  <r>
    <x v="482"/>
    <x v="14"/>
    <x v="60"/>
    <x v="0"/>
    <x v="60"/>
    <x v="0"/>
    <x v="14"/>
    <x v="482"/>
    <x v="0"/>
    <x v="359"/>
    <x v="0"/>
    <x v="480"/>
    <x v="0"/>
    <x v="0"/>
    <x v="431"/>
    <x v="436"/>
    <x v="60"/>
    <x v="8"/>
    <x v="0"/>
    <x v="0"/>
    <x v="0"/>
    <x v="0"/>
    <x v="0"/>
    <x v="0"/>
    <x v="482"/>
    <x v="359"/>
    <x v="0"/>
    <x v="0"/>
    <x v="0"/>
  </r>
  <r>
    <x v="483"/>
    <x v="14"/>
    <x v="60"/>
    <x v="0"/>
    <x v="60"/>
    <x v="0"/>
    <x v="14"/>
    <x v="483"/>
    <x v="0"/>
    <x v="360"/>
    <x v="0"/>
    <x v="481"/>
    <x v="0"/>
    <x v="0"/>
    <x v="432"/>
    <x v="437"/>
    <x v="60"/>
    <x v="8"/>
    <x v="0"/>
    <x v="0"/>
    <x v="0"/>
    <x v="0"/>
    <x v="0"/>
    <x v="0"/>
    <x v="483"/>
    <x v="360"/>
    <x v="0"/>
    <x v="0"/>
    <x v="0"/>
  </r>
  <r>
    <x v="484"/>
    <x v="14"/>
    <x v="60"/>
    <x v="0"/>
    <x v="60"/>
    <x v="0"/>
    <x v="14"/>
    <x v="484"/>
    <x v="0"/>
    <x v="361"/>
    <x v="0"/>
    <x v="482"/>
    <x v="0"/>
    <x v="0"/>
    <x v="433"/>
    <x v="438"/>
    <x v="60"/>
    <x v="8"/>
    <x v="0"/>
    <x v="0"/>
    <x v="0"/>
    <x v="0"/>
    <x v="0"/>
    <x v="0"/>
    <x v="484"/>
    <x v="361"/>
    <x v="0"/>
    <x v="0"/>
    <x v="0"/>
  </r>
  <r>
    <x v="485"/>
    <x v="14"/>
    <x v="60"/>
    <x v="0"/>
    <x v="60"/>
    <x v="0"/>
    <x v="14"/>
    <x v="485"/>
    <x v="0"/>
    <x v="180"/>
    <x v="0"/>
    <x v="483"/>
    <x v="0"/>
    <x v="0"/>
    <x v="434"/>
    <x v="439"/>
    <x v="60"/>
    <x v="8"/>
    <x v="0"/>
    <x v="0"/>
    <x v="0"/>
    <x v="0"/>
    <x v="0"/>
    <x v="0"/>
    <x v="485"/>
    <x v="180"/>
    <x v="0"/>
    <x v="0"/>
    <x v="0"/>
  </r>
  <r>
    <x v="486"/>
    <x v="14"/>
    <x v="60"/>
    <x v="0"/>
    <x v="60"/>
    <x v="0"/>
    <x v="14"/>
    <x v="486"/>
    <x v="0"/>
    <x v="362"/>
    <x v="0"/>
    <x v="195"/>
    <x v="0"/>
    <x v="0"/>
    <x v="435"/>
    <x v="440"/>
    <x v="60"/>
    <x v="8"/>
    <x v="0"/>
    <x v="0"/>
    <x v="0"/>
    <x v="0"/>
    <x v="0"/>
    <x v="0"/>
    <x v="486"/>
    <x v="362"/>
    <x v="0"/>
    <x v="0"/>
    <x v="0"/>
  </r>
  <r>
    <x v="487"/>
    <x v="14"/>
    <x v="60"/>
    <x v="0"/>
    <x v="60"/>
    <x v="0"/>
    <x v="14"/>
    <x v="487"/>
    <x v="0"/>
    <x v="218"/>
    <x v="0"/>
    <x v="484"/>
    <x v="0"/>
    <x v="0"/>
    <x v="436"/>
    <x v="441"/>
    <x v="60"/>
    <x v="8"/>
    <x v="0"/>
    <x v="0"/>
    <x v="0"/>
    <x v="0"/>
    <x v="0"/>
    <x v="0"/>
    <x v="487"/>
    <x v="218"/>
    <x v="0"/>
    <x v="0"/>
    <x v="0"/>
  </r>
  <r>
    <x v="488"/>
    <x v="14"/>
    <x v="60"/>
    <x v="0"/>
    <x v="60"/>
    <x v="0"/>
    <x v="14"/>
    <x v="488"/>
    <x v="0"/>
    <x v="363"/>
    <x v="0"/>
    <x v="485"/>
    <x v="0"/>
    <x v="0"/>
    <x v="437"/>
    <x v="442"/>
    <x v="60"/>
    <x v="8"/>
    <x v="0"/>
    <x v="0"/>
    <x v="0"/>
    <x v="0"/>
    <x v="0"/>
    <x v="0"/>
    <x v="488"/>
    <x v="363"/>
    <x v="0"/>
    <x v="0"/>
    <x v="0"/>
  </r>
  <r>
    <x v="489"/>
    <x v="14"/>
    <x v="60"/>
    <x v="0"/>
    <x v="60"/>
    <x v="0"/>
    <x v="14"/>
    <x v="489"/>
    <x v="0"/>
    <x v="46"/>
    <x v="0"/>
    <x v="486"/>
    <x v="0"/>
    <x v="0"/>
    <x v="438"/>
    <x v="443"/>
    <x v="60"/>
    <x v="8"/>
    <x v="0"/>
    <x v="0"/>
    <x v="0"/>
    <x v="0"/>
    <x v="0"/>
    <x v="0"/>
    <x v="489"/>
    <x v="46"/>
    <x v="0"/>
    <x v="0"/>
    <x v="0"/>
  </r>
  <r>
    <x v="490"/>
    <x v="14"/>
    <x v="60"/>
    <x v="0"/>
    <x v="60"/>
    <x v="0"/>
    <x v="14"/>
    <x v="490"/>
    <x v="0"/>
    <x v="364"/>
    <x v="0"/>
    <x v="487"/>
    <x v="0"/>
    <x v="0"/>
    <x v="439"/>
    <x v="444"/>
    <x v="60"/>
    <x v="8"/>
    <x v="0"/>
    <x v="0"/>
    <x v="0"/>
    <x v="0"/>
    <x v="0"/>
    <x v="0"/>
    <x v="490"/>
    <x v="364"/>
    <x v="0"/>
    <x v="0"/>
    <x v="0"/>
  </r>
  <r>
    <x v="491"/>
    <x v="14"/>
    <x v="60"/>
    <x v="0"/>
    <x v="60"/>
    <x v="0"/>
    <x v="14"/>
    <x v="491"/>
    <x v="0"/>
    <x v="365"/>
    <x v="0"/>
    <x v="488"/>
    <x v="0"/>
    <x v="0"/>
    <x v="437"/>
    <x v="442"/>
    <x v="60"/>
    <x v="8"/>
    <x v="0"/>
    <x v="0"/>
    <x v="0"/>
    <x v="0"/>
    <x v="0"/>
    <x v="0"/>
    <x v="491"/>
    <x v="365"/>
    <x v="0"/>
    <x v="0"/>
    <x v="0"/>
  </r>
  <r>
    <x v="492"/>
    <x v="14"/>
    <x v="61"/>
    <x v="0"/>
    <x v="61"/>
    <x v="0"/>
    <x v="14"/>
    <x v="492"/>
    <x v="0"/>
    <x v="366"/>
    <x v="0"/>
    <x v="489"/>
    <x v="0"/>
    <x v="0"/>
    <x v="440"/>
    <x v="445"/>
    <x v="61"/>
    <x v="8"/>
    <x v="0"/>
    <x v="0"/>
    <x v="0"/>
    <x v="0"/>
    <x v="0"/>
    <x v="0"/>
    <x v="492"/>
    <x v="366"/>
    <x v="0"/>
    <x v="0"/>
    <x v="0"/>
  </r>
  <r>
    <x v="493"/>
    <x v="8"/>
    <x v="62"/>
    <x v="0"/>
    <x v="62"/>
    <x v="0"/>
    <x v="8"/>
    <x v="493"/>
    <x v="0"/>
    <x v="367"/>
    <x v="0"/>
    <x v="490"/>
    <x v="0"/>
    <x v="0"/>
    <x v="441"/>
    <x v="446"/>
    <x v="62"/>
    <x v="5"/>
    <x v="0"/>
    <x v="0"/>
    <x v="0"/>
    <x v="0"/>
    <x v="0"/>
    <x v="0"/>
    <x v="493"/>
    <x v="367"/>
    <x v="0"/>
    <x v="0"/>
    <x v="0"/>
  </r>
  <r>
    <x v="494"/>
    <x v="8"/>
    <x v="62"/>
    <x v="0"/>
    <x v="62"/>
    <x v="0"/>
    <x v="8"/>
    <x v="494"/>
    <x v="0"/>
    <x v="368"/>
    <x v="0"/>
    <x v="491"/>
    <x v="0"/>
    <x v="0"/>
    <x v="442"/>
    <x v="447"/>
    <x v="62"/>
    <x v="5"/>
    <x v="0"/>
    <x v="0"/>
    <x v="0"/>
    <x v="0"/>
    <x v="0"/>
    <x v="0"/>
    <x v="494"/>
    <x v="368"/>
    <x v="0"/>
    <x v="0"/>
    <x v="0"/>
  </r>
  <r>
    <x v="495"/>
    <x v="8"/>
    <x v="62"/>
    <x v="0"/>
    <x v="62"/>
    <x v="0"/>
    <x v="8"/>
    <x v="495"/>
    <x v="0"/>
    <x v="369"/>
    <x v="0"/>
    <x v="492"/>
    <x v="0"/>
    <x v="0"/>
    <x v="443"/>
    <x v="448"/>
    <x v="62"/>
    <x v="5"/>
    <x v="0"/>
    <x v="0"/>
    <x v="0"/>
    <x v="0"/>
    <x v="0"/>
    <x v="0"/>
    <x v="495"/>
    <x v="369"/>
    <x v="0"/>
    <x v="0"/>
    <x v="0"/>
  </r>
  <r>
    <x v="496"/>
    <x v="8"/>
    <x v="62"/>
    <x v="0"/>
    <x v="62"/>
    <x v="0"/>
    <x v="8"/>
    <x v="496"/>
    <x v="0"/>
    <x v="370"/>
    <x v="0"/>
    <x v="493"/>
    <x v="0"/>
    <x v="0"/>
    <x v="444"/>
    <x v="449"/>
    <x v="62"/>
    <x v="5"/>
    <x v="0"/>
    <x v="0"/>
    <x v="0"/>
    <x v="0"/>
    <x v="0"/>
    <x v="0"/>
    <x v="496"/>
    <x v="370"/>
    <x v="0"/>
    <x v="0"/>
    <x v="0"/>
  </r>
  <r>
    <x v="497"/>
    <x v="8"/>
    <x v="62"/>
    <x v="0"/>
    <x v="62"/>
    <x v="0"/>
    <x v="8"/>
    <x v="497"/>
    <x v="0"/>
    <x v="371"/>
    <x v="0"/>
    <x v="494"/>
    <x v="0"/>
    <x v="0"/>
    <x v="288"/>
    <x v="291"/>
    <x v="62"/>
    <x v="5"/>
    <x v="0"/>
    <x v="0"/>
    <x v="0"/>
    <x v="0"/>
    <x v="0"/>
    <x v="0"/>
    <x v="497"/>
    <x v="371"/>
    <x v="0"/>
    <x v="0"/>
    <x v="0"/>
  </r>
  <r>
    <x v="498"/>
    <x v="8"/>
    <x v="62"/>
    <x v="0"/>
    <x v="62"/>
    <x v="0"/>
    <x v="8"/>
    <x v="498"/>
    <x v="0"/>
    <x v="75"/>
    <x v="0"/>
    <x v="495"/>
    <x v="0"/>
    <x v="0"/>
    <x v="445"/>
    <x v="450"/>
    <x v="62"/>
    <x v="5"/>
    <x v="0"/>
    <x v="0"/>
    <x v="0"/>
    <x v="0"/>
    <x v="0"/>
    <x v="0"/>
    <x v="498"/>
    <x v="75"/>
    <x v="0"/>
    <x v="0"/>
    <x v="0"/>
  </r>
  <r>
    <x v="499"/>
    <x v="8"/>
    <x v="62"/>
    <x v="0"/>
    <x v="62"/>
    <x v="0"/>
    <x v="8"/>
    <x v="499"/>
    <x v="0"/>
    <x v="372"/>
    <x v="0"/>
    <x v="496"/>
    <x v="0"/>
    <x v="0"/>
    <x v="446"/>
    <x v="451"/>
    <x v="62"/>
    <x v="5"/>
    <x v="0"/>
    <x v="0"/>
    <x v="0"/>
    <x v="0"/>
    <x v="0"/>
    <x v="0"/>
    <x v="499"/>
    <x v="372"/>
    <x v="0"/>
    <x v="0"/>
    <x v="0"/>
  </r>
  <r>
    <x v="500"/>
    <x v="8"/>
    <x v="62"/>
    <x v="0"/>
    <x v="62"/>
    <x v="0"/>
    <x v="8"/>
    <x v="500"/>
    <x v="0"/>
    <x v="373"/>
    <x v="0"/>
    <x v="497"/>
    <x v="0"/>
    <x v="0"/>
    <x v="447"/>
    <x v="452"/>
    <x v="62"/>
    <x v="5"/>
    <x v="0"/>
    <x v="0"/>
    <x v="0"/>
    <x v="0"/>
    <x v="0"/>
    <x v="0"/>
    <x v="500"/>
    <x v="373"/>
    <x v="0"/>
    <x v="0"/>
    <x v="0"/>
  </r>
  <r>
    <x v="501"/>
    <x v="13"/>
    <x v="63"/>
    <x v="0"/>
    <x v="63"/>
    <x v="0"/>
    <x v="13"/>
    <x v="501"/>
    <x v="0"/>
    <x v="374"/>
    <x v="0"/>
    <x v="498"/>
    <x v="0"/>
    <x v="0"/>
    <x v="448"/>
    <x v="453"/>
    <x v="63"/>
    <x v="7"/>
    <x v="0"/>
    <x v="0"/>
    <x v="0"/>
    <x v="0"/>
    <x v="0"/>
    <x v="0"/>
    <x v="501"/>
    <x v="374"/>
    <x v="0"/>
    <x v="0"/>
    <x v="0"/>
  </r>
  <r>
    <x v="502"/>
    <x v="13"/>
    <x v="63"/>
    <x v="0"/>
    <x v="63"/>
    <x v="0"/>
    <x v="13"/>
    <x v="502"/>
    <x v="0"/>
    <x v="4"/>
    <x v="0"/>
    <x v="499"/>
    <x v="0"/>
    <x v="0"/>
    <x v="449"/>
    <x v="454"/>
    <x v="63"/>
    <x v="7"/>
    <x v="0"/>
    <x v="0"/>
    <x v="0"/>
    <x v="0"/>
    <x v="0"/>
    <x v="0"/>
    <x v="502"/>
    <x v="4"/>
    <x v="0"/>
    <x v="0"/>
    <x v="0"/>
  </r>
  <r>
    <x v="503"/>
    <x v="13"/>
    <x v="63"/>
    <x v="0"/>
    <x v="63"/>
    <x v="0"/>
    <x v="13"/>
    <x v="503"/>
    <x v="0"/>
    <x v="375"/>
    <x v="0"/>
    <x v="500"/>
    <x v="0"/>
    <x v="0"/>
    <x v="450"/>
    <x v="455"/>
    <x v="63"/>
    <x v="7"/>
    <x v="0"/>
    <x v="0"/>
    <x v="0"/>
    <x v="0"/>
    <x v="0"/>
    <x v="0"/>
    <x v="503"/>
    <x v="375"/>
    <x v="0"/>
    <x v="0"/>
    <x v="0"/>
  </r>
  <r>
    <x v="504"/>
    <x v="11"/>
    <x v="64"/>
    <x v="0"/>
    <x v="64"/>
    <x v="0"/>
    <x v="11"/>
    <x v="504"/>
    <x v="0"/>
    <x v="376"/>
    <x v="0"/>
    <x v="501"/>
    <x v="0"/>
    <x v="0"/>
    <x v="451"/>
    <x v="456"/>
    <x v="64"/>
    <x v="1"/>
    <x v="0"/>
    <x v="0"/>
    <x v="0"/>
    <x v="0"/>
    <x v="0"/>
    <x v="0"/>
    <x v="504"/>
    <x v="376"/>
    <x v="0"/>
    <x v="0"/>
    <x v="0"/>
  </r>
  <r>
    <x v="505"/>
    <x v="11"/>
    <x v="64"/>
    <x v="0"/>
    <x v="64"/>
    <x v="0"/>
    <x v="11"/>
    <x v="505"/>
    <x v="0"/>
    <x v="377"/>
    <x v="0"/>
    <x v="502"/>
    <x v="0"/>
    <x v="0"/>
    <x v="452"/>
    <x v="457"/>
    <x v="64"/>
    <x v="1"/>
    <x v="0"/>
    <x v="0"/>
    <x v="0"/>
    <x v="0"/>
    <x v="0"/>
    <x v="0"/>
    <x v="505"/>
    <x v="377"/>
    <x v="0"/>
    <x v="0"/>
    <x v="0"/>
  </r>
  <r>
    <x v="506"/>
    <x v="11"/>
    <x v="64"/>
    <x v="0"/>
    <x v="64"/>
    <x v="0"/>
    <x v="11"/>
    <x v="506"/>
    <x v="0"/>
    <x v="378"/>
    <x v="0"/>
    <x v="503"/>
    <x v="0"/>
    <x v="0"/>
    <x v="453"/>
    <x v="458"/>
    <x v="64"/>
    <x v="1"/>
    <x v="0"/>
    <x v="0"/>
    <x v="0"/>
    <x v="0"/>
    <x v="0"/>
    <x v="0"/>
    <x v="506"/>
    <x v="378"/>
    <x v="0"/>
    <x v="0"/>
    <x v="0"/>
  </r>
  <r>
    <x v="507"/>
    <x v="11"/>
    <x v="64"/>
    <x v="0"/>
    <x v="64"/>
    <x v="0"/>
    <x v="11"/>
    <x v="507"/>
    <x v="0"/>
    <x v="379"/>
    <x v="0"/>
    <x v="504"/>
    <x v="0"/>
    <x v="0"/>
    <x v="454"/>
    <x v="459"/>
    <x v="64"/>
    <x v="1"/>
    <x v="0"/>
    <x v="0"/>
    <x v="0"/>
    <x v="0"/>
    <x v="0"/>
    <x v="0"/>
    <x v="507"/>
    <x v="379"/>
    <x v="0"/>
    <x v="0"/>
    <x v="0"/>
  </r>
  <r>
    <x v="508"/>
    <x v="11"/>
    <x v="64"/>
    <x v="0"/>
    <x v="64"/>
    <x v="0"/>
    <x v="11"/>
    <x v="508"/>
    <x v="0"/>
    <x v="380"/>
    <x v="0"/>
    <x v="505"/>
    <x v="0"/>
    <x v="0"/>
    <x v="454"/>
    <x v="459"/>
    <x v="64"/>
    <x v="1"/>
    <x v="0"/>
    <x v="0"/>
    <x v="0"/>
    <x v="0"/>
    <x v="0"/>
    <x v="0"/>
    <x v="508"/>
    <x v="380"/>
    <x v="0"/>
    <x v="0"/>
    <x v="0"/>
  </r>
  <r>
    <x v="509"/>
    <x v="11"/>
    <x v="64"/>
    <x v="0"/>
    <x v="64"/>
    <x v="0"/>
    <x v="11"/>
    <x v="509"/>
    <x v="0"/>
    <x v="381"/>
    <x v="0"/>
    <x v="506"/>
    <x v="0"/>
    <x v="0"/>
    <x v="455"/>
    <x v="460"/>
    <x v="64"/>
    <x v="1"/>
    <x v="0"/>
    <x v="0"/>
    <x v="0"/>
    <x v="0"/>
    <x v="0"/>
    <x v="0"/>
    <x v="509"/>
    <x v="381"/>
    <x v="0"/>
    <x v="0"/>
    <x v="0"/>
  </r>
  <r>
    <x v="510"/>
    <x v="11"/>
    <x v="64"/>
    <x v="0"/>
    <x v="64"/>
    <x v="0"/>
    <x v="11"/>
    <x v="510"/>
    <x v="0"/>
    <x v="51"/>
    <x v="0"/>
    <x v="507"/>
    <x v="0"/>
    <x v="0"/>
    <x v="456"/>
    <x v="461"/>
    <x v="64"/>
    <x v="1"/>
    <x v="0"/>
    <x v="0"/>
    <x v="0"/>
    <x v="0"/>
    <x v="0"/>
    <x v="0"/>
    <x v="510"/>
    <x v="51"/>
    <x v="0"/>
    <x v="0"/>
    <x v="0"/>
  </r>
  <r>
    <x v="511"/>
    <x v="11"/>
    <x v="64"/>
    <x v="0"/>
    <x v="64"/>
    <x v="0"/>
    <x v="11"/>
    <x v="511"/>
    <x v="0"/>
    <x v="1"/>
    <x v="0"/>
    <x v="508"/>
    <x v="0"/>
    <x v="0"/>
    <x v="457"/>
    <x v="462"/>
    <x v="64"/>
    <x v="1"/>
    <x v="0"/>
    <x v="0"/>
    <x v="0"/>
    <x v="0"/>
    <x v="0"/>
    <x v="0"/>
    <x v="511"/>
    <x v="1"/>
    <x v="0"/>
    <x v="0"/>
    <x v="0"/>
  </r>
  <r>
    <x v="512"/>
    <x v="14"/>
    <x v="65"/>
    <x v="0"/>
    <x v="65"/>
    <x v="0"/>
    <x v="14"/>
    <x v="512"/>
    <x v="0"/>
    <x v="382"/>
    <x v="0"/>
    <x v="509"/>
    <x v="0"/>
    <x v="0"/>
    <x v="458"/>
    <x v="463"/>
    <x v="65"/>
    <x v="1"/>
    <x v="0"/>
    <x v="0"/>
    <x v="0"/>
    <x v="0"/>
    <x v="0"/>
    <x v="0"/>
    <x v="512"/>
    <x v="382"/>
    <x v="0"/>
    <x v="0"/>
    <x v="0"/>
  </r>
  <r>
    <x v="513"/>
    <x v="14"/>
    <x v="65"/>
    <x v="0"/>
    <x v="65"/>
    <x v="0"/>
    <x v="14"/>
    <x v="513"/>
    <x v="0"/>
    <x v="84"/>
    <x v="0"/>
    <x v="510"/>
    <x v="0"/>
    <x v="0"/>
    <x v="459"/>
    <x v="464"/>
    <x v="65"/>
    <x v="1"/>
    <x v="0"/>
    <x v="0"/>
    <x v="0"/>
    <x v="0"/>
    <x v="0"/>
    <x v="0"/>
    <x v="513"/>
    <x v="84"/>
    <x v="0"/>
    <x v="0"/>
    <x v="0"/>
  </r>
  <r>
    <x v="514"/>
    <x v="14"/>
    <x v="65"/>
    <x v="0"/>
    <x v="65"/>
    <x v="0"/>
    <x v="14"/>
    <x v="514"/>
    <x v="0"/>
    <x v="383"/>
    <x v="0"/>
    <x v="511"/>
    <x v="0"/>
    <x v="0"/>
    <x v="460"/>
    <x v="465"/>
    <x v="65"/>
    <x v="1"/>
    <x v="0"/>
    <x v="0"/>
    <x v="0"/>
    <x v="0"/>
    <x v="0"/>
    <x v="0"/>
    <x v="514"/>
    <x v="383"/>
    <x v="0"/>
    <x v="0"/>
    <x v="0"/>
  </r>
  <r>
    <x v="515"/>
    <x v="14"/>
    <x v="65"/>
    <x v="0"/>
    <x v="65"/>
    <x v="0"/>
    <x v="14"/>
    <x v="515"/>
    <x v="0"/>
    <x v="384"/>
    <x v="0"/>
    <x v="512"/>
    <x v="0"/>
    <x v="0"/>
    <x v="434"/>
    <x v="439"/>
    <x v="65"/>
    <x v="1"/>
    <x v="0"/>
    <x v="0"/>
    <x v="0"/>
    <x v="0"/>
    <x v="0"/>
    <x v="0"/>
    <x v="515"/>
    <x v="384"/>
    <x v="0"/>
    <x v="0"/>
    <x v="0"/>
  </r>
  <r>
    <x v="516"/>
    <x v="14"/>
    <x v="65"/>
    <x v="0"/>
    <x v="65"/>
    <x v="0"/>
    <x v="14"/>
    <x v="516"/>
    <x v="0"/>
    <x v="385"/>
    <x v="0"/>
    <x v="513"/>
    <x v="0"/>
    <x v="0"/>
    <x v="461"/>
    <x v="466"/>
    <x v="65"/>
    <x v="1"/>
    <x v="0"/>
    <x v="0"/>
    <x v="0"/>
    <x v="0"/>
    <x v="0"/>
    <x v="0"/>
    <x v="516"/>
    <x v="385"/>
    <x v="0"/>
    <x v="0"/>
    <x v="0"/>
  </r>
  <r>
    <x v="517"/>
    <x v="14"/>
    <x v="65"/>
    <x v="0"/>
    <x v="65"/>
    <x v="0"/>
    <x v="14"/>
    <x v="517"/>
    <x v="0"/>
    <x v="46"/>
    <x v="0"/>
    <x v="514"/>
    <x v="0"/>
    <x v="0"/>
    <x v="462"/>
    <x v="467"/>
    <x v="65"/>
    <x v="1"/>
    <x v="0"/>
    <x v="0"/>
    <x v="0"/>
    <x v="0"/>
    <x v="0"/>
    <x v="0"/>
    <x v="517"/>
    <x v="46"/>
    <x v="0"/>
    <x v="0"/>
    <x v="0"/>
  </r>
  <r>
    <x v="518"/>
    <x v="14"/>
    <x v="65"/>
    <x v="0"/>
    <x v="65"/>
    <x v="0"/>
    <x v="14"/>
    <x v="518"/>
    <x v="0"/>
    <x v="386"/>
    <x v="0"/>
    <x v="515"/>
    <x v="0"/>
    <x v="0"/>
    <x v="463"/>
    <x v="468"/>
    <x v="65"/>
    <x v="1"/>
    <x v="0"/>
    <x v="0"/>
    <x v="0"/>
    <x v="0"/>
    <x v="0"/>
    <x v="0"/>
    <x v="518"/>
    <x v="386"/>
    <x v="0"/>
    <x v="0"/>
    <x v="0"/>
  </r>
  <r>
    <x v="519"/>
    <x v="14"/>
    <x v="65"/>
    <x v="0"/>
    <x v="65"/>
    <x v="0"/>
    <x v="14"/>
    <x v="519"/>
    <x v="0"/>
    <x v="336"/>
    <x v="0"/>
    <x v="516"/>
    <x v="0"/>
    <x v="0"/>
    <x v="464"/>
    <x v="469"/>
    <x v="65"/>
    <x v="1"/>
    <x v="0"/>
    <x v="0"/>
    <x v="0"/>
    <x v="0"/>
    <x v="0"/>
    <x v="0"/>
    <x v="519"/>
    <x v="336"/>
    <x v="0"/>
    <x v="0"/>
    <x v="0"/>
  </r>
  <r>
    <x v="520"/>
    <x v="14"/>
    <x v="65"/>
    <x v="0"/>
    <x v="65"/>
    <x v="0"/>
    <x v="14"/>
    <x v="520"/>
    <x v="0"/>
    <x v="163"/>
    <x v="0"/>
    <x v="517"/>
    <x v="0"/>
    <x v="0"/>
    <x v="465"/>
    <x v="470"/>
    <x v="65"/>
    <x v="1"/>
    <x v="0"/>
    <x v="0"/>
    <x v="0"/>
    <x v="0"/>
    <x v="0"/>
    <x v="0"/>
    <x v="520"/>
    <x v="163"/>
    <x v="0"/>
    <x v="0"/>
    <x v="0"/>
  </r>
  <r>
    <x v="521"/>
    <x v="11"/>
    <x v="66"/>
    <x v="0"/>
    <x v="66"/>
    <x v="0"/>
    <x v="11"/>
    <x v="521"/>
    <x v="0"/>
    <x v="387"/>
    <x v="0"/>
    <x v="500"/>
    <x v="0"/>
    <x v="0"/>
    <x v="466"/>
    <x v="471"/>
    <x v="66"/>
    <x v="1"/>
    <x v="0"/>
    <x v="0"/>
    <x v="0"/>
    <x v="0"/>
    <x v="0"/>
    <x v="0"/>
    <x v="521"/>
    <x v="387"/>
    <x v="0"/>
    <x v="0"/>
    <x v="0"/>
  </r>
  <r>
    <x v="522"/>
    <x v="11"/>
    <x v="66"/>
    <x v="0"/>
    <x v="66"/>
    <x v="0"/>
    <x v="11"/>
    <x v="522"/>
    <x v="0"/>
    <x v="124"/>
    <x v="0"/>
    <x v="518"/>
    <x v="0"/>
    <x v="0"/>
    <x v="467"/>
    <x v="472"/>
    <x v="66"/>
    <x v="1"/>
    <x v="0"/>
    <x v="0"/>
    <x v="0"/>
    <x v="0"/>
    <x v="0"/>
    <x v="0"/>
    <x v="522"/>
    <x v="124"/>
    <x v="0"/>
    <x v="0"/>
    <x v="0"/>
  </r>
  <r>
    <x v="523"/>
    <x v="11"/>
    <x v="66"/>
    <x v="0"/>
    <x v="66"/>
    <x v="0"/>
    <x v="11"/>
    <x v="523"/>
    <x v="0"/>
    <x v="388"/>
    <x v="0"/>
    <x v="519"/>
    <x v="0"/>
    <x v="0"/>
    <x v="468"/>
    <x v="473"/>
    <x v="66"/>
    <x v="1"/>
    <x v="0"/>
    <x v="0"/>
    <x v="0"/>
    <x v="0"/>
    <x v="0"/>
    <x v="0"/>
    <x v="523"/>
    <x v="388"/>
    <x v="0"/>
    <x v="0"/>
    <x v="0"/>
  </r>
  <r>
    <x v="524"/>
    <x v="11"/>
    <x v="66"/>
    <x v="0"/>
    <x v="66"/>
    <x v="0"/>
    <x v="11"/>
    <x v="524"/>
    <x v="0"/>
    <x v="4"/>
    <x v="0"/>
    <x v="520"/>
    <x v="0"/>
    <x v="0"/>
    <x v="469"/>
    <x v="474"/>
    <x v="66"/>
    <x v="1"/>
    <x v="0"/>
    <x v="0"/>
    <x v="0"/>
    <x v="0"/>
    <x v="0"/>
    <x v="0"/>
    <x v="524"/>
    <x v="4"/>
    <x v="0"/>
    <x v="0"/>
    <x v="0"/>
  </r>
  <r>
    <x v="525"/>
    <x v="11"/>
    <x v="66"/>
    <x v="0"/>
    <x v="66"/>
    <x v="0"/>
    <x v="11"/>
    <x v="525"/>
    <x v="0"/>
    <x v="389"/>
    <x v="0"/>
    <x v="521"/>
    <x v="0"/>
    <x v="0"/>
    <x v="469"/>
    <x v="474"/>
    <x v="66"/>
    <x v="1"/>
    <x v="0"/>
    <x v="0"/>
    <x v="0"/>
    <x v="0"/>
    <x v="0"/>
    <x v="0"/>
    <x v="525"/>
    <x v="389"/>
    <x v="0"/>
    <x v="0"/>
    <x v="0"/>
  </r>
  <r>
    <x v="526"/>
    <x v="11"/>
    <x v="66"/>
    <x v="0"/>
    <x v="66"/>
    <x v="0"/>
    <x v="11"/>
    <x v="526"/>
    <x v="0"/>
    <x v="191"/>
    <x v="0"/>
    <x v="522"/>
    <x v="0"/>
    <x v="0"/>
    <x v="470"/>
    <x v="475"/>
    <x v="66"/>
    <x v="1"/>
    <x v="0"/>
    <x v="0"/>
    <x v="0"/>
    <x v="0"/>
    <x v="0"/>
    <x v="0"/>
    <x v="526"/>
    <x v="191"/>
    <x v="0"/>
    <x v="0"/>
    <x v="0"/>
  </r>
  <r>
    <x v="527"/>
    <x v="11"/>
    <x v="66"/>
    <x v="0"/>
    <x v="66"/>
    <x v="0"/>
    <x v="11"/>
    <x v="527"/>
    <x v="0"/>
    <x v="390"/>
    <x v="0"/>
    <x v="523"/>
    <x v="0"/>
    <x v="0"/>
    <x v="471"/>
    <x v="476"/>
    <x v="66"/>
    <x v="1"/>
    <x v="0"/>
    <x v="0"/>
    <x v="0"/>
    <x v="0"/>
    <x v="0"/>
    <x v="0"/>
    <x v="527"/>
    <x v="390"/>
    <x v="0"/>
    <x v="0"/>
    <x v="0"/>
  </r>
  <r>
    <x v="528"/>
    <x v="5"/>
    <x v="67"/>
    <x v="0"/>
    <x v="67"/>
    <x v="0"/>
    <x v="5"/>
    <x v="528"/>
    <x v="0"/>
    <x v="391"/>
    <x v="0"/>
    <x v="524"/>
    <x v="0"/>
    <x v="0"/>
    <x v="472"/>
    <x v="477"/>
    <x v="67"/>
    <x v="0"/>
    <x v="0"/>
    <x v="0"/>
    <x v="0"/>
    <x v="0"/>
    <x v="0"/>
    <x v="0"/>
    <x v="528"/>
    <x v="391"/>
    <x v="0"/>
    <x v="0"/>
    <x v="0"/>
  </r>
  <r>
    <x v="529"/>
    <x v="5"/>
    <x v="67"/>
    <x v="0"/>
    <x v="67"/>
    <x v="0"/>
    <x v="5"/>
    <x v="529"/>
    <x v="0"/>
    <x v="392"/>
    <x v="0"/>
    <x v="525"/>
    <x v="0"/>
    <x v="0"/>
    <x v="473"/>
    <x v="478"/>
    <x v="67"/>
    <x v="0"/>
    <x v="0"/>
    <x v="0"/>
    <x v="0"/>
    <x v="0"/>
    <x v="0"/>
    <x v="0"/>
    <x v="529"/>
    <x v="392"/>
    <x v="0"/>
    <x v="0"/>
    <x v="0"/>
  </r>
  <r>
    <x v="530"/>
    <x v="5"/>
    <x v="67"/>
    <x v="0"/>
    <x v="67"/>
    <x v="0"/>
    <x v="5"/>
    <x v="530"/>
    <x v="0"/>
    <x v="84"/>
    <x v="0"/>
    <x v="526"/>
    <x v="0"/>
    <x v="0"/>
    <x v="474"/>
    <x v="479"/>
    <x v="67"/>
    <x v="0"/>
    <x v="0"/>
    <x v="0"/>
    <x v="0"/>
    <x v="0"/>
    <x v="0"/>
    <x v="0"/>
    <x v="530"/>
    <x v="84"/>
    <x v="0"/>
    <x v="0"/>
    <x v="0"/>
  </r>
  <r>
    <x v="531"/>
    <x v="5"/>
    <x v="67"/>
    <x v="0"/>
    <x v="67"/>
    <x v="0"/>
    <x v="5"/>
    <x v="531"/>
    <x v="0"/>
    <x v="20"/>
    <x v="0"/>
    <x v="527"/>
    <x v="0"/>
    <x v="0"/>
    <x v="475"/>
    <x v="480"/>
    <x v="67"/>
    <x v="0"/>
    <x v="0"/>
    <x v="0"/>
    <x v="0"/>
    <x v="0"/>
    <x v="0"/>
    <x v="0"/>
    <x v="531"/>
    <x v="20"/>
    <x v="0"/>
    <x v="0"/>
    <x v="0"/>
  </r>
  <r>
    <x v="532"/>
    <x v="5"/>
    <x v="67"/>
    <x v="0"/>
    <x v="67"/>
    <x v="0"/>
    <x v="5"/>
    <x v="532"/>
    <x v="0"/>
    <x v="393"/>
    <x v="0"/>
    <x v="528"/>
    <x v="0"/>
    <x v="0"/>
    <x v="476"/>
    <x v="481"/>
    <x v="67"/>
    <x v="0"/>
    <x v="0"/>
    <x v="0"/>
    <x v="0"/>
    <x v="0"/>
    <x v="0"/>
    <x v="0"/>
    <x v="532"/>
    <x v="393"/>
    <x v="0"/>
    <x v="0"/>
    <x v="0"/>
  </r>
  <r>
    <x v="533"/>
    <x v="5"/>
    <x v="67"/>
    <x v="0"/>
    <x v="67"/>
    <x v="0"/>
    <x v="5"/>
    <x v="533"/>
    <x v="0"/>
    <x v="166"/>
    <x v="0"/>
    <x v="529"/>
    <x v="0"/>
    <x v="0"/>
    <x v="477"/>
    <x v="482"/>
    <x v="67"/>
    <x v="0"/>
    <x v="0"/>
    <x v="0"/>
    <x v="0"/>
    <x v="0"/>
    <x v="0"/>
    <x v="0"/>
    <x v="533"/>
    <x v="166"/>
    <x v="0"/>
    <x v="0"/>
    <x v="0"/>
  </r>
  <r>
    <x v="534"/>
    <x v="5"/>
    <x v="67"/>
    <x v="0"/>
    <x v="67"/>
    <x v="0"/>
    <x v="5"/>
    <x v="534"/>
    <x v="0"/>
    <x v="394"/>
    <x v="0"/>
    <x v="530"/>
    <x v="0"/>
    <x v="0"/>
    <x v="478"/>
    <x v="483"/>
    <x v="67"/>
    <x v="0"/>
    <x v="0"/>
    <x v="0"/>
    <x v="0"/>
    <x v="0"/>
    <x v="0"/>
    <x v="0"/>
    <x v="534"/>
    <x v="394"/>
    <x v="0"/>
    <x v="0"/>
    <x v="0"/>
  </r>
  <r>
    <x v="535"/>
    <x v="5"/>
    <x v="67"/>
    <x v="0"/>
    <x v="67"/>
    <x v="0"/>
    <x v="5"/>
    <x v="535"/>
    <x v="0"/>
    <x v="395"/>
    <x v="0"/>
    <x v="531"/>
    <x v="0"/>
    <x v="0"/>
    <x v="479"/>
    <x v="484"/>
    <x v="67"/>
    <x v="0"/>
    <x v="0"/>
    <x v="0"/>
    <x v="0"/>
    <x v="0"/>
    <x v="0"/>
    <x v="0"/>
    <x v="535"/>
    <x v="395"/>
    <x v="0"/>
    <x v="0"/>
    <x v="0"/>
  </r>
  <r>
    <x v="536"/>
    <x v="5"/>
    <x v="67"/>
    <x v="0"/>
    <x v="67"/>
    <x v="0"/>
    <x v="5"/>
    <x v="536"/>
    <x v="0"/>
    <x v="7"/>
    <x v="0"/>
    <x v="532"/>
    <x v="0"/>
    <x v="0"/>
    <x v="480"/>
    <x v="485"/>
    <x v="67"/>
    <x v="0"/>
    <x v="0"/>
    <x v="0"/>
    <x v="0"/>
    <x v="0"/>
    <x v="0"/>
    <x v="0"/>
    <x v="536"/>
    <x v="7"/>
    <x v="0"/>
    <x v="0"/>
    <x v="0"/>
  </r>
  <r>
    <x v="537"/>
    <x v="5"/>
    <x v="67"/>
    <x v="0"/>
    <x v="67"/>
    <x v="0"/>
    <x v="5"/>
    <x v="537"/>
    <x v="0"/>
    <x v="396"/>
    <x v="0"/>
    <x v="533"/>
    <x v="0"/>
    <x v="0"/>
    <x v="481"/>
    <x v="486"/>
    <x v="67"/>
    <x v="0"/>
    <x v="0"/>
    <x v="0"/>
    <x v="0"/>
    <x v="0"/>
    <x v="0"/>
    <x v="0"/>
    <x v="537"/>
    <x v="396"/>
    <x v="0"/>
    <x v="0"/>
    <x v="0"/>
  </r>
  <r>
    <x v="538"/>
    <x v="12"/>
    <x v="68"/>
    <x v="0"/>
    <x v="68"/>
    <x v="0"/>
    <x v="12"/>
    <x v="538"/>
    <x v="0"/>
    <x v="46"/>
    <x v="0"/>
    <x v="534"/>
    <x v="0"/>
    <x v="0"/>
    <x v="482"/>
    <x v="487"/>
    <x v="68"/>
    <x v="6"/>
    <x v="0"/>
    <x v="0"/>
    <x v="0"/>
    <x v="0"/>
    <x v="0"/>
    <x v="0"/>
    <x v="538"/>
    <x v="46"/>
    <x v="0"/>
    <x v="0"/>
    <x v="0"/>
  </r>
  <r>
    <x v="539"/>
    <x v="12"/>
    <x v="68"/>
    <x v="0"/>
    <x v="68"/>
    <x v="0"/>
    <x v="12"/>
    <x v="539"/>
    <x v="0"/>
    <x v="397"/>
    <x v="0"/>
    <x v="535"/>
    <x v="0"/>
    <x v="0"/>
    <x v="362"/>
    <x v="366"/>
    <x v="68"/>
    <x v="6"/>
    <x v="0"/>
    <x v="0"/>
    <x v="0"/>
    <x v="0"/>
    <x v="0"/>
    <x v="0"/>
    <x v="539"/>
    <x v="397"/>
    <x v="0"/>
    <x v="0"/>
    <x v="0"/>
  </r>
  <r>
    <x v="540"/>
    <x v="12"/>
    <x v="68"/>
    <x v="0"/>
    <x v="68"/>
    <x v="0"/>
    <x v="12"/>
    <x v="540"/>
    <x v="0"/>
    <x v="398"/>
    <x v="0"/>
    <x v="536"/>
    <x v="0"/>
    <x v="0"/>
    <x v="362"/>
    <x v="366"/>
    <x v="68"/>
    <x v="6"/>
    <x v="0"/>
    <x v="0"/>
    <x v="0"/>
    <x v="0"/>
    <x v="0"/>
    <x v="0"/>
    <x v="540"/>
    <x v="398"/>
    <x v="0"/>
    <x v="0"/>
    <x v="0"/>
  </r>
  <r>
    <x v="541"/>
    <x v="12"/>
    <x v="68"/>
    <x v="0"/>
    <x v="68"/>
    <x v="0"/>
    <x v="12"/>
    <x v="541"/>
    <x v="0"/>
    <x v="399"/>
    <x v="0"/>
    <x v="537"/>
    <x v="0"/>
    <x v="0"/>
    <x v="483"/>
    <x v="488"/>
    <x v="68"/>
    <x v="6"/>
    <x v="0"/>
    <x v="0"/>
    <x v="0"/>
    <x v="0"/>
    <x v="0"/>
    <x v="0"/>
    <x v="541"/>
    <x v="399"/>
    <x v="0"/>
    <x v="0"/>
    <x v="0"/>
  </r>
  <r>
    <x v="542"/>
    <x v="12"/>
    <x v="68"/>
    <x v="0"/>
    <x v="68"/>
    <x v="0"/>
    <x v="12"/>
    <x v="542"/>
    <x v="0"/>
    <x v="400"/>
    <x v="0"/>
    <x v="538"/>
    <x v="0"/>
    <x v="0"/>
    <x v="484"/>
    <x v="489"/>
    <x v="68"/>
    <x v="6"/>
    <x v="0"/>
    <x v="0"/>
    <x v="0"/>
    <x v="0"/>
    <x v="0"/>
    <x v="0"/>
    <x v="542"/>
    <x v="400"/>
    <x v="0"/>
    <x v="0"/>
    <x v="0"/>
  </r>
  <r>
    <x v="543"/>
    <x v="12"/>
    <x v="68"/>
    <x v="0"/>
    <x v="68"/>
    <x v="0"/>
    <x v="12"/>
    <x v="543"/>
    <x v="0"/>
    <x v="401"/>
    <x v="0"/>
    <x v="539"/>
    <x v="0"/>
    <x v="0"/>
    <x v="485"/>
    <x v="490"/>
    <x v="68"/>
    <x v="6"/>
    <x v="0"/>
    <x v="0"/>
    <x v="0"/>
    <x v="0"/>
    <x v="0"/>
    <x v="0"/>
    <x v="543"/>
    <x v="401"/>
    <x v="0"/>
    <x v="0"/>
    <x v="0"/>
  </r>
  <r>
    <x v="544"/>
    <x v="12"/>
    <x v="68"/>
    <x v="0"/>
    <x v="68"/>
    <x v="0"/>
    <x v="12"/>
    <x v="544"/>
    <x v="0"/>
    <x v="321"/>
    <x v="0"/>
    <x v="540"/>
    <x v="0"/>
    <x v="0"/>
    <x v="486"/>
    <x v="491"/>
    <x v="68"/>
    <x v="6"/>
    <x v="0"/>
    <x v="0"/>
    <x v="0"/>
    <x v="0"/>
    <x v="0"/>
    <x v="0"/>
    <x v="544"/>
    <x v="321"/>
    <x v="0"/>
    <x v="0"/>
    <x v="0"/>
  </r>
  <r>
    <x v="545"/>
    <x v="12"/>
    <x v="68"/>
    <x v="0"/>
    <x v="68"/>
    <x v="0"/>
    <x v="12"/>
    <x v="545"/>
    <x v="0"/>
    <x v="402"/>
    <x v="0"/>
    <x v="541"/>
    <x v="0"/>
    <x v="0"/>
    <x v="487"/>
    <x v="492"/>
    <x v="68"/>
    <x v="6"/>
    <x v="0"/>
    <x v="0"/>
    <x v="0"/>
    <x v="0"/>
    <x v="0"/>
    <x v="0"/>
    <x v="545"/>
    <x v="402"/>
    <x v="0"/>
    <x v="0"/>
    <x v="0"/>
  </r>
  <r>
    <x v="546"/>
    <x v="12"/>
    <x v="69"/>
    <x v="0"/>
    <x v="69"/>
    <x v="0"/>
    <x v="12"/>
    <x v="546"/>
    <x v="0"/>
    <x v="403"/>
    <x v="0"/>
    <x v="383"/>
    <x v="0"/>
    <x v="0"/>
    <x v="488"/>
    <x v="493"/>
    <x v="69"/>
    <x v="1"/>
    <x v="0"/>
    <x v="0"/>
    <x v="0"/>
    <x v="0"/>
    <x v="0"/>
    <x v="0"/>
    <x v="546"/>
    <x v="403"/>
    <x v="0"/>
    <x v="0"/>
    <x v="0"/>
  </r>
  <r>
    <x v="547"/>
    <x v="15"/>
    <x v="70"/>
    <x v="0"/>
    <x v="70"/>
    <x v="0"/>
    <x v="15"/>
    <x v="547"/>
    <x v="0"/>
    <x v="404"/>
    <x v="0"/>
    <x v="542"/>
    <x v="0"/>
    <x v="0"/>
    <x v="489"/>
    <x v="494"/>
    <x v="70"/>
    <x v="9"/>
    <x v="0"/>
    <x v="0"/>
    <x v="0"/>
    <x v="0"/>
    <x v="0"/>
    <x v="0"/>
    <x v="547"/>
    <x v="404"/>
    <x v="0"/>
    <x v="0"/>
    <x v="0"/>
  </r>
  <r>
    <x v="548"/>
    <x v="15"/>
    <x v="70"/>
    <x v="0"/>
    <x v="70"/>
    <x v="0"/>
    <x v="15"/>
    <x v="548"/>
    <x v="0"/>
    <x v="33"/>
    <x v="0"/>
    <x v="543"/>
    <x v="0"/>
    <x v="0"/>
    <x v="490"/>
    <x v="495"/>
    <x v="70"/>
    <x v="9"/>
    <x v="0"/>
    <x v="0"/>
    <x v="0"/>
    <x v="0"/>
    <x v="0"/>
    <x v="0"/>
    <x v="548"/>
    <x v="33"/>
    <x v="0"/>
    <x v="0"/>
    <x v="0"/>
  </r>
  <r>
    <x v="549"/>
    <x v="15"/>
    <x v="70"/>
    <x v="0"/>
    <x v="70"/>
    <x v="0"/>
    <x v="15"/>
    <x v="549"/>
    <x v="0"/>
    <x v="405"/>
    <x v="0"/>
    <x v="544"/>
    <x v="0"/>
    <x v="0"/>
    <x v="491"/>
    <x v="496"/>
    <x v="70"/>
    <x v="9"/>
    <x v="0"/>
    <x v="0"/>
    <x v="0"/>
    <x v="0"/>
    <x v="0"/>
    <x v="0"/>
    <x v="549"/>
    <x v="405"/>
    <x v="0"/>
    <x v="0"/>
    <x v="0"/>
  </r>
  <r>
    <x v="550"/>
    <x v="15"/>
    <x v="70"/>
    <x v="0"/>
    <x v="70"/>
    <x v="0"/>
    <x v="15"/>
    <x v="550"/>
    <x v="0"/>
    <x v="152"/>
    <x v="0"/>
    <x v="545"/>
    <x v="0"/>
    <x v="0"/>
    <x v="492"/>
    <x v="497"/>
    <x v="70"/>
    <x v="9"/>
    <x v="0"/>
    <x v="0"/>
    <x v="0"/>
    <x v="0"/>
    <x v="0"/>
    <x v="0"/>
    <x v="550"/>
    <x v="152"/>
    <x v="0"/>
    <x v="0"/>
    <x v="0"/>
  </r>
  <r>
    <x v="551"/>
    <x v="15"/>
    <x v="70"/>
    <x v="0"/>
    <x v="70"/>
    <x v="0"/>
    <x v="15"/>
    <x v="551"/>
    <x v="0"/>
    <x v="406"/>
    <x v="0"/>
    <x v="546"/>
    <x v="0"/>
    <x v="0"/>
    <x v="493"/>
    <x v="498"/>
    <x v="70"/>
    <x v="9"/>
    <x v="0"/>
    <x v="0"/>
    <x v="0"/>
    <x v="0"/>
    <x v="0"/>
    <x v="0"/>
    <x v="551"/>
    <x v="406"/>
    <x v="0"/>
    <x v="0"/>
    <x v="0"/>
  </r>
  <r>
    <x v="552"/>
    <x v="16"/>
    <x v="71"/>
    <x v="1"/>
    <x v="71"/>
    <x v="1"/>
    <x v="16"/>
    <x v="552"/>
    <x v="1"/>
    <x v="407"/>
    <x v="1"/>
    <x v="547"/>
    <x v="1"/>
    <x v="1"/>
    <x v="494"/>
    <x v="499"/>
    <x v="71"/>
    <x v="10"/>
    <x v="0"/>
    <x v="0"/>
    <x v="2"/>
    <x v="0"/>
    <x v="2"/>
    <x v="0"/>
    <x v="552"/>
    <x v="407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createdVersion="5" indent="0" compact="0" outline="1" outlineData="1" compactData="0" multipleFieldFilters="0">
  <location ref="A3:B21" firstHeaderRow="1" firstDataRow="1" firstDataCol="1"/>
  <pivotFields count="29"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18">
        <item x="12"/>
        <item x="15"/>
        <item x="7"/>
        <item x="4"/>
        <item x="0"/>
        <item x="9"/>
        <item x="5"/>
        <item x="10"/>
        <item x="3"/>
        <item x="2"/>
        <item x="13"/>
        <item x="6"/>
        <item x="11"/>
        <item x="14"/>
        <item x="1"/>
        <item x="8"/>
        <item x="16"/>
        <item t="default"/>
      </items>
    </pivotField>
    <pivotField compact="0" showAll="0"/>
    <pivotField compact="0" showAll="0"/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6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Txn Amount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1"/>
  <sheetViews>
    <sheetView workbookViewId="0">
      <selection activeCell="B21" sqref="B21"/>
    </sheetView>
  </sheetViews>
  <sheetFormatPr defaultColWidth="8.88671875" defaultRowHeight="14.4"/>
  <cols>
    <col min="1" max="1" width="16.77734375"/>
    <col min="2" max="2" width="19.5546875"/>
  </cols>
  <sheetData>
    <row r="3" spans="1:2">
      <c r="A3" t="s">
        <v>0</v>
      </c>
      <c r="B3" t="s">
        <v>1</v>
      </c>
    </row>
    <row r="4" spans="1:2">
      <c r="A4" t="s">
        <v>2</v>
      </c>
      <c r="B4">
        <v>571935</v>
      </c>
    </row>
    <row r="5" spans="1:2">
      <c r="A5" t="s">
        <v>3</v>
      </c>
      <c r="B5">
        <v>9850</v>
      </c>
    </row>
    <row r="6" spans="1:2">
      <c r="A6" t="s">
        <v>4</v>
      </c>
      <c r="B6">
        <v>637158</v>
      </c>
    </row>
    <row r="7" spans="1:2">
      <c r="A7" t="s">
        <v>5</v>
      </c>
      <c r="B7">
        <v>1523380</v>
      </c>
    </row>
    <row r="8" spans="1:2">
      <c r="A8" t="s">
        <v>6</v>
      </c>
      <c r="B8">
        <v>542904</v>
      </c>
    </row>
    <row r="9" spans="1:2">
      <c r="A9" t="s">
        <v>7</v>
      </c>
      <c r="B9">
        <v>800805</v>
      </c>
    </row>
    <row r="10" spans="1:2">
      <c r="A10" t="s">
        <v>8</v>
      </c>
      <c r="B10">
        <v>313770</v>
      </c>
    </row>
    <row r="11" spans="1:2">
      <c r="A11" t="s">
        <v>9</v>
      </c>
      <c r="B11">
        <v>358882</v>
      </c>
    </row>
    <row r="12" spans="1:2">
      <c r="A12" t="s">
        <v>10</v>
      </c>
      <c r="B12">
        <v>253210</v>
      </c>
    </row>
    <row r="13" spans="1:2">
      <c r="A13" t="s">
        <v>11</v>
      </c>
      <c r="B13">
        <v>199379</v>
      </c>
    </row>
    <row r="14" spans="1:2">
      <c r="A14" t="s">
        <v>12</v>
      </c>
      <c r="B14">
        <v>9320</v>
      </c>
    </row>
    <row r="15" spans="1:2">
      <c r="A15" t="s">
        <v>13</v>
      </c>
      <c r="B15">
        <v>26801</v>
      </c>
    </row>
    <row r="16" spans="1:2">
      <c r="A16" t="s">
        <v>14</v>
      </c>
      <c r="B16">
        <v>243055</v>
      </c>
    </row>
    <row r="17" spans="1:2">
      <c r="A17" t="s">
        <v>15</v>
      </c>
      <c r="B17">
        <v>116515</v>
      </c>
    </row>
    <row r="18" spans="1:2">
      <c r="A18" t="s">
        <v>16</v>
      </c>
      <c r="B18">
        <v>337085</v>
      </c>
    </row>
    <row r="19" spans="1:2">
      <c r="A19" t="s">
        <v>17</v>
      </c>
      <c r="B19">
        <v>216470</v>
      </c>
    </row>
    <row r="20" spans="1:2">
      <c r="A20" t="s">
        <v>18</v>
      </c>
    </row>
    <row r="21" spans="1:2">
      <c r="A21" t="s">
        <v>19</v>
      </c>
      <c r="B21">
        <v>6160519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553"/>
  <sheetViews>
    <sheetView tabSelected="1" workbookViewId="0">
      <selection activeCell="C1" sqref="C1:C1048576"/>
    </sheetView>
  </sheetViews>
  <sheetFormatPr defaultColWidth="10" defaultRowHeight="14.4"/>
  <cols>
    <col min="3" max="3" width="10" style="4"/>
    <col min="5" max="5" width="10" style="4"/>
    <col min="8" max="8" width="12.88671875"/>
    <col min="21" max="21" width="11.77734375"/>
    <col min="25" max="25" width="12.88671875"/>
  </cols>
  <sheetData>
    <row r="1" spans="1:31">
      <c r="A1" t="s">
        <v>20</v>
      </c>
      <c r="B1" t="s">
        <v>21</v>
      </c>
      <c r="C1" s="4" t="s">
        <v>22</v>
      </c>
      <c r="D1" t="s">
        <v>23</v>
      </c>
      <c r="E1" s="4" t="s">
        <v>24</v>
      </c>
      <c r="F1" t="s">
        <v>25</v>
      </c>
      <c r="G1" t="s">
        <v>0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42</v>
      </c>
      <c r="Y1" t="s">
        <v>43</v>
      </c>
      <c r="Z1" t="s">
        <v>28</v>
      </c>
      <c r="AA1" t="s">
        <v>44</v>
      </c>
      <c r="AB1" t="s">
        <v>45</v>
      </c>
      <c r="AC1" t="s">
        <v>46</v>
      </c>
    </row>
    <row r="2" spans="1:31">
      <c r="A2">
        <v>1</v>
      </c>
      <c r="B2" t="s">
        <v>47</v>
      </c>
      <c r="C2" s="4">
        <v>965018</v>
      </c>
      <c r="D2" t="s">
        <v>48</v>
      </c>
      <c r="E2" s="4">
        <v>40164080</v>
      </c>
      <c r="F2">
        <v>241886</v>
      </c>
      <c r="G2" t="str">
        <f>VLOOKUP(E2,[1]Sheet1!$H$4:$K$138,4,0)</f>
        <v>Chandannagar</v>
      </c>
      <c r="H2">
        <v>40164080001225</v>
      </c>
      <c r="I2" t="s">
        <v>49</v>
      </c>
      <c r="J2">
        <v>7515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U2">
        <v>2705019138</v>
      </c>
      <c r="W2" t="s">
        <v>58</v>
      </c>
      <c r="Y2">
        <v>236227672775</v>
      </c>
      <c r="Z2">
        <v>7515</v>
      </c>
      <c r="AA2" t="s">
        <v>59</v>
      </c>
      <c r="AB2" t="s">
        <v>59</v>
      </c>
      <c r="AC2" t="s">
        <v>60</v>
      </c>
      <c r="AD2">
        <f>VLOOKUP(Y2,'[2]LedgerBalance Format 1'!$E$7:$F$587,2,0)</f>
        <v>3770</v>
      </c>
      <c r="AE2">
        <f>Z2-AD2</f>
        <v>3745</v>
      </c>
    </row>
    <row r="3" spans="1:31">
      <c r="A3">
        <v>2</v>
      </c>
      <c r="B3" t="s">
        <v>47</v>
      </c>
      <c r="C3" s="4">
        <v>965018</v>
      </c>
      <c r="D3" t="s">
        <v>48</v>
      </c>
      <c r="E3" s="4">
        <v>40164080</v>
      </c>
      <c r="F3">
        <v>241886</v>
      </c>
      <c r="G3" t="str">
        <f>VLOOKUP(E3,[1]Sheet1!$H$4:$K$138,4,0)</f>
        <v>Chandannagar</v>
      </c>
      <c r="H3">
        <v>40164080001224</v>
      </c>
      <c r="I3" t="s">
        <v>49</v>
      </c>
      <c r="J3">
        <v>885</v>
      </c>
      <c r="K3" t="s">
        <v>50</v>
      </c>
      <c r="L3" t="s">
        <v>61</v>
      </c>
      <c r="M3" t="s">
        <v>52</v>
      </c>
      <c r="N3" t="s">
        <v>53</v>
      </c>
      <c r="O3" t="s">
        <v>62</v>
      </c>
      <c r="P3" t="s">
        <v>63</v>
      </c>
      <c r="Q3" t="s">
        <v>56</v>
      </c>
      <c r="R3" t="s">
        <v>57</v>
      </c>
      <c r="U3">
        <v>2705019138</v>
      </c>
      <c r="W3" t="s">
        <v>58</v>
      </c>
      <c r="Y3">
        <v>236268651455</v>
      </c>
      <c r="Z3">
        <v>885</v>
      </c>
      <c r="AA3" t="s">
        <v>59</v>
      </c>
      <c r="AB3" t="s">
        <v>59</v>
      </c>
      <c r="AC3" t="s">
        <v>60</v>
      </c>
      <c r="AD3">
        <f>VLOOKUP(Y3,'[2]LedgerBalance Format 1'!$E$7:$F$587,2,0)</f>
        <v>885</v>
      </c>
      <c r="AE3">
        <f t="shared" ref="AE3:AE66" si="0">Z3-AD3</f>
        <v>0</v>
      </c>
    </row>
    <row r="4" spans="1:31">
      <c r="A4">
        <v>3</v>
      </c>
      <c r="B4" t="s">
        <v>47</v>
      </c>
      <c r="C4" s="4">
        <v>965018</v>
      </c>
      <c r="D4" t="s">
        <v>48</v>
      </c>
      <c r="E4" s="4">
        <v>40164080</v>
      </c>
      <c r="F4">
        <v>241886</v>
      </c>
      <c r="G4" t="str">
        <f>VLOOKUP(E4,[1]Sheet1!$H$4:$K$138,4,0)</f>
        <v>Chandannagar</v>
      </c>
      <c r="H4">
        <v>40164080001223</v>
      </c>
      <c r="I4" t="s">
        <v>49</v>
      </c>
      <c r="J4">
        <v>19855</v>
      </c>
      <c r="K4" t="s">
        <v>50</v>
      </c>
      <c r="L4" t="s">
        <v>64</v>
      </c>
      <c r="M4" t="s">
        <v>52</v>
      </c>
      <c r="N4" t="s">
        <v>53</v>
      </c>
      <c r="O4" t="s">
        <v>65</v>
      </c>
      <c r="P4" t="s">
        <v>66</v>
      </c>
      <c r="Q4" t="s">
        <v>56</v>
      </c>
      <c r="R4" t="s">
        <v>57</v>
      </c>
      <c r="U4">
        <v>2705019138</v>
      </c>
      <c r="W4" t="s">
        <v>58</v>
      </c>
      <c r="Y4">
        <v>236277185992</v>
      </c>
      <c r="Z4">
        <v>19855</v>
      </c>
      <c r="AA4" t="s">
        <v>59</v>
      </c>
      <c r="AB4" t="s">
        <v>59</v>
      </c>
      <c r="AC4" t="s">
        <v>60</v>
      </c>
      <c r="AD4">
        <f>VLOOKUP(Y4,'[2]LedgerBalance Format 1'!$E$7:$F$587,2,0)</f>
        <v>19855</v>
      </c>
      <c r="AE4">
        <f t="shared" si="0"/>
        <v>0</v>
      </c>
    </row>
    <row r="5" spans="1:31">
      <c r="A5">
        <v>4</v>
      </c>
      <c r="B5" t="s">
        <v>47</v>
      </c>
      <c r="C5" s="4">
        <v>965018</v>
      </c>
      <c r="D5" t="s">
        <v>48</v>
      </c>
      <c r="E5" s="4">
        <v>40164080</v>
      </c>
      <c r="F5">
        <v>241886</v>
      </c>
      <c r="G5" t="str">
        <f>VLOOKUP(E5,[1]Sheet1!$H$4:$K$138,4,0)</f>
        <v>Chandannagar</v>
      </c>
      <c r="H5">
        <v>40164080001222</v>
      </c>
      <c r="I5" t="s">
        <v>49</v>
      </c>
      <c r="J5">
        <v>7995</v>
      </c>
      <c r="K5" t="s">
        <v>50</v>
      </c>
      <c r="L5" t="s">
        <v>67</v>
      </c>
      <c r="M5" t="s">
        <v>52</v>
      </c>
      <c r="N5" t="s">
        <v>53</v>
      </c>
      <c r="O5" t="s">
        <v>65</v>
      </c>
      <c r="P5" t="s">
        <v>66</v>
      </c>
      <c r="Q5" t="s">
        <v>56</v>
      </c>
      <c r="R5" t="s">
        <v>57</v>
      </c>
      <c r="U5">
        <v>2705019138</v>
      </c>
      <c r="W5" t="s">
        <v>58</v>
      </c>
      <c r="Y5">
        <v>236212383824</v>
      </c>
      <c r="Z5">
        <v>7995</v>
      </c>
      <c r="AA5" t="s">
        <v>59</v>
      </c>
      <c r="AB5" t="s">
        <v>59</v>
      </c>
      <c r="AC5" t="s">
        <v>60</v>
      </c>
      <c r="AD5">
        <f>VLOOKUP(Y5,'[2]LedgerBalance Format 1'!$E$7:$F$587,2,0)</f>
        <v>7995</v>
      </c>
      <c r="AE5">
        <f t="shared" si="0"/>
        <v>0</v>
      </c>
    </row>
    <row r="6" spans="1:31">
      <c r="A6">
        <v>6</v>
      </c>
      <c r="B6" t="s">
        <v>47</v>
      </c>
      <c r="C6" s="4">
        <v>965019</v>
      </c>
      <c r="D6" t="s">
        <v>48</v>
      </c>
      <c r="E6" s="4">
        <v>40164081</v>
      </c>
      <c r="F6">
        <v>241886</v>
      </c>
      <c r="G6" t="str">
        <f>VLOOKUP(E6,[1]Sheet1!$H$4:$K$138,4,0)</f>
        <v>Chandannagar</v>
      </c>
      <c r="H6">
        <v>40164081002066</v>
      </c>
      <c r="I6" t="s">
        <v>49</v>
      </c>
      <c r="J6">
        <v>2000</v>
      </c>
      <c r="K6" t="s">
        <v>50</v>
      </c>
      <c r="L6" t="s">
        <v>68</v>
      </c>
      <c r="M6" t="s">
        <v>52</v>
      </c>
      <c r="N6" t="s">
        <v>53</v>
      </c>
      <c r="O6" t="s">
        <v>69</v>
      </c>
      <c r="P6" t="s">
        <v>70</v>
      </c>
      <c r="Q6" t="s">
        <v>71</v>
      </c>
      <c r="R6" t="s">
        <v>57</v>
      </c>
      <c r="U6">
        <v>2705019138</v>
      </c>
      <c r="W6" t="s">
        <v>58</v>
      </c>
      <c r="Y6">
        <v>236211800675</v>
      </c>
      <c r="Z6">
        <v>2000</v>
      </c>
      <c r="AA6" t="s">
        <v>59</v>
      </c>
      <c r="AB6" t="s">
        <v>59</v>
      </c>
      <c r="AC6" t="s">
        <v>60</v>
      </c>
      <c r="AD6">
        <f>VLOOKUP(Y6,'[2]LedgerBalance Format 1'!$E$7:$F$587,2,0)</f>
        <v>2000</v>
      </c>
      <c r="AE6">
        <f t="shared" si="0"/>
        <v>0</v>
      </c>
    </row>
    <row r="7" spans="1:31">
      <c r="A7">
        <v>7</v>
      </c>
      <c r="B7" t="s">
        <v>47</v>
      </c>
      <c r="C7" s="4">
        <v>965019</v>
      </c>
      <c r="D7" t="s">
        <v>48</v>
      </c>
      <c r="E7" s="4">
        <v>40164081</v>
      </c>
      <c r="F7">
        <v>241886</v>
      </c>
      <c r="G7" t="str">
        <f>VLOOKUP(E7,[1]Sheet1!$H$4:$K$138,4,0)</f>
        <v>Chandannagar</v>
      </c>
      <c r="H7">
        <v>40164081002067</v>
      </c>
      <c r="I7" t="s">
        <v>49</v>
      </c>
      <c r="J7">
        <v>44</v>
      </c>
      <c r="K7" t="s">
        <v>50</v>
      </c>
      <c r="L7" t="s">
        <v>72</v>
      </c>
      <c r="M7" t="s">
        <v>52</v>
      </c>
      <c r="N7" t="s">
        <v>53</v>
      </c>
      <c r="O7" t="s">
        <v>73</v>
      </c>
      <c r="P7" t="s">
        <v>74</v>
      </c>
      <c r="Q7" t="s">
        <v>71</v>
      </c>
      <c r="R7" t="s">
        <v>57</v>
      </c>
      <c r="U7">
        <v>2705019138</v>
      </c>
      <c r="W7" t="s">
        <v>58</v>
      </c>
      <c r="Y7">
        <v>236224763501</v>
      </c>
      <c r="Z7">
        <v>44</v>
      </c>
      <c r="AA7" t="s">
        <v>59</v>
      </c>
      <c r="AB7" t="s">
        <v>59</v>
      </c>
      <c r="AC7" t="s">
        <v>60</v>
      </c>
      <c r="AD7">
        <f>VLOOKUP(Y7,'[2]LedgerBalance Format 1'!$E$7:$F$587,2,0)</f>
        <v>44</v>
      </c>
      <c r="AE7">
        <f t="shared" si="0"/>
        <v>0</v>
      </c>
    </row>
    <row r="8" spans="1:31">
      <c r="A8">
        <v>8</v>
      </c>
      <c r="B8" t="s">
        <v>47</v>
      </c>
      <c r="C8" s="4">
        <v>965019</v>
      </c>
      <c r="D8" t="s">
        <v>48</v>
      </c>
      <c r="E8" s="4">
        <v>40164081</v>
      </c>
      <c r="F8">
        <v>241886</v>
      </c>
      <c r="G8" t="str">
        <f>VLOOKUP(E8,[1]Sheet1!$H$4:$K$138,4,0)</f>
        <v>Chandannagar</v>
      </c>
      <c r="H8">
        <v>40164081002068</v>
      </c>
      <c r="I8" t="s">
        <v>49</v>
      </c>
      <c r="J8">
        <v>1740</v>
      </c>
      <c r="K8" t="s">
        <v>50</v>
      </c>
      <c r="L8" t="s">
        <v>75</v>
      </c>
      <c r="M8" t="s">
        <v>52</v>
      </c>
      <c r="N8" t="s">
        <v>53</v>
      </c>
      <c r="O8" t="s">
        <v>76</v>
      </c>
      <c r="P8" t="s">
        <v>77</v>
      </c>
      <c r="Q8" t="s">
        <v>71</v>
      </c>
      <c r="R8" t="s">
        <v>57</v>
      </c>
      <c r="U8">
        <v>2705019138</v>
      </c>
      <c r="W8" t="s">
        <v>58</v>
      </c>
      <c r="Y8">
        <v>236225937297</v>
      </c>
      <c r="Z8">
        <v>1740</v>
      </c>
      <c r="AA8" t="s">
        <v>59</v>
      </c>
      <c r="AB8" t="s">
        <v>59</v>
      </c>
      <c r="AC8" t="s">
        <v>60</v>
      </c>
      <c r="AD8">
        <f>VLOOKUP(Y8,'[2]LedgerBalance Format 1'!$E$7:$F$587,2,0)</f>
        <v>1740</v>
      </c>
      <c r="AE8">
        <f t="shared" si="0"/>
        <v>0</v>
      </c>
    </row>
    <row r="9" spans="1:31">
      <c r="A9">
        <v>9</v>
      </c>
      <c r="B9" t="s">
        <v>47</v>
      </c>
      <c r="C9" s="4">
        <v>965019</v>
      </c>
      <c r="D9" t="s">
        <v>48</v>
      </c>
      <c r="E9" s="4">
        <v>40164081</v>
      </c>
      <c r="F9">
        <v>241886</v>
      </c>
      <c r="G9" t="str">
        <f>VLOOKUP(E9,[1]Sheet1!$H$4:$K$138,4,0)</f>
        <v>Chandannagar</v>
      </c>
      <c r="H9">
        <v>40164081002073</v>
      </c>
      <c r="I9" t="s">
        <v>49</v>
      </c>
      <c r="J9">
        <v>1180</v>
      </c>
      <c r="K9" t="s">
        <v>50</v>
      </c>
      <c r="L9" t="s">
        <v>78</v>
      </c>
      <c r="M9" t="s">
        <v>52</v>
      </c>
      <c r="N9" t="s">
        <v>53</v>
      </c>
      <c r="O9" t="s">
        <v>79</v>
      </c>
      <c r="P9" t="s">
        <v>80</v>
      </c>
      <c r="Q9" t="s">
        <v>71</v>
      </c>
      <c r="R9" t="s">
        <v>57</v>
      </c>
      <c r="U9">
        <v>2705019138</v>
      </c>
      <c r="W9" t="s">
        <v>58</v>
      </c>
      <c r="Y9">
        <v>236296792586</v>
      </c>
      <c r="Z9">
        <v>1180</v>
      </c>
      <c r="AA9" t="s">
        <v>59</v>
      </c>
      <c r="AB9" t="s">
        <v>59</v>
      </c>
      <c r="AC9" t="s">
        <v>60</v>
      </c>
      <c r="AD9">
        <f>VLOOKUP(Y9,'[2]LedgerBalance Format 1'!$E$7:$F$587,2,0)</f>
        <v>1180</v>
      </c>
      <c r="AE9">
        <f t="shared" si="0"/>
        <v>0</v>
      </c>
    </row>
    <row r="10" spans="1:31">
      <c r="A10">
        <v>10</v>
      </c>
      <c r="B10" t="s">
        <v>47</v>
      </c>
      <c r="C10" s="4">
        <v>965019</v>
      </c>
      <c r="D10" t="s">
        <v>48</v>
      </c>
      <c r="E10" s="4">
        <v>40164081</v>
      </c>
      <c r="F10">
        <v>241886</v>
      </c>
      <c r="G10" t="str">
        <f>VLOOKUP(E10,[1]Sheet1!$H$4:$K$138,4,0)</f>
        <v>Chandannagar</v>
      </c>
      <c r="H10">
        <v>40164081002075</v>
      </c>
      <c r="I10" t="s">
        <v>49</v>
      </c>
      <c r="J10">
        <v>1215</v>
      </c>
      <c r="K10" t="s">
        <v>50</v>
      </c>
      <c r="L10" t="s">
        <v>81</v>
      </c>
      <c r="M10" t="s">
        <v>52</v>
      </c>
      <c r="N10" t="s">
        <v>53</v>
      </c>
      <c r="O10" t="s">
        <v>82</v>
      </c>
      <c r="P10" t="s">
        <v>83</v>
      </c>
      <c r="Q10" t="s">
        <v>71</v>
      </c>
      <c r="R10" t="s">
        <v>57</v>
      </c>
      <c r="U10">
        <v>2705019138</v>
      </c>
      <c r="W10" t="s">
        <v>58</v>
      </c>
      <c r="Y10">
        <v>236295155791</v>
      </c>
      <c r="Z10">
        <v>1215</v>
      </c>
      <c r="AA10" t="s">
        <v>59</v>
      </c>
      <c r="AB10" t="s">
        <v>59</v>
      </c>
      <c r="AC10" t="s">
        <v>60</v>
      </c>
      <c r="AD10">
        <f>VLOOKUP(Y10,'[2]LedgerBalance Format 1'!$E$7:$F$587,2,0)</f>
        <v>1215</v>
      </c>
      <c r="AE10">
        <f t="shared" si="0"/>
        <v>0</v>
      </c>
    </row>
    <row r="11" spans="1:31">
      <c r="A11">
        <v>11</v>
      </c>
      <c r="B11" t="s">
        <v>47</v>
      </c>
      <c r="C11" s="4">
        <v>965019</v>
      </c>
      <c r="D11" t="s">
        <v>48</v>
      </c>
      <c r="E11" s="4">
        <v>40164081</v>
      </c>
      <c r="F11">
        <v>241886</v>
      </c>
      <c r="G11" t="str">
        <f>VLOOKUP(E11,[1]Sheet1!$H$4:$K$138,4,0)</f>
        <v>Chandannagar</v>
      </c>
      <c r="H11">
        <v>40164081002069</v>
      </c>
      <c r="I11" t="s">
        <v>49</v>
      </c>
      <c r="J11">
        <v>90</v>
      </c>
      <c r="K11" t="s">
        <v>50</v>
      </c>
      <c r="L11" t="s">
        <v>84</v>
      </c>
      <c r="M11" t="s">
        <v>52</v>
      </c>
      <c r="N11" t="s">
        <v>53</v>
      </c>
      <c r="O11" t="s">
        <v>85</v>
      </c>
      <c r="P11" t="s">
        <v>86</v>
      </c>
      <c r="Q11" t="s">
        <v>71</v>
      </c>
      <c r="R11" t="s">
        <v>57</v>
      </c>
      <c r="U11">
        <v>2705019138</v>
      </c>
      <c r="W11" t="s">
        <v>58</v>
      </c>
      <c r="Y11">
        <v>236250191297</v>
      </c>
      <c r="Z11">
        <v>90</v>
      </c>
      <c r="AA11" t="s">
        <v>59</v>
      </c>
      <c r="AB11" t="s">
        <v>59</v>
      </c>
      <c r="AC11" t="s">
        <v>60</v>
      </c>
      <c r="AD11">
        <f>VLOOKUP(Y11,'[2]LedgerBalance Format 1'!$E$7:$F$587,2,0)</f>
        <v>90</v>
      </c>
      <c r="AE11">
        <f t="shared" si="0"/>
        <v>0</v>
      </c>
    </row>
    <row r="12" spans="1:31">
      <c r="A12">
        <v>12</v>
      </c>
      <c r="B12" t="s">
        <v>47</v>
      </c>
      <c r="C12" s="4">
        <v>965019</v>
      </c>
      <c r="D12" t="s">
        <v>48</v>
      </c>
      <c r="E12" s="4">
        <v>40164081</v>
      </c>
      <c r="F12">
        <v>241886</v>
      </c>
      <c r="G12" t="str">
        <f>VLOOKUP(E12,[1]Sheet1!$H$4:$K$138,4,0)</f>
        <v>Chandannagar</v>
      </c>
      <c r="H12">
        <v>40164081002070</v>
      </c>
      <c r="I12" t="s">
        <v>49</v>
      </c>
      <c r="J12">
        <v>685</v>
      </c>
      <c r="K12" t="s">
        <v>50</v>
      </c>
      <c r="L12" t="s">
        <v>87</v>
      </c>
      <c r="M12" t="s">
        <v>52</v>
      </c>
      <c r="N12" t="s">
        <v>53</v>
      </c>
      <c r="O12" t="s">
        <v>88</v>
      </c>
      <c r="P12" t="s">
        <v>89</v>
      </c>
      <c r="Q12" t="s">
        <v>71</v>
      </c>
      <c r="R12" t="s">
        <v>57</v>
      </c>
      <c r="U12">
        <v>2705019138</v>
      </c>
      <c r="W12" t="s">
        <v>58</v>
      </c>
      <c r="Y12">
        <v>236216542502</v>
      </c>
      <c r="Z12">
        <v>685</v>
      </c>
      <c r="AA12" t="s">
        <v>59</v>
      </c>
      <c r="AB12" t="s">
        <v>59</v>
      </c>
      <c r="AC12" t="s">
        <v>60</v>
      </c>
      <c r="AD12">
        <f>VLOOKUP(Y12,'[2]LedgerBalance Format 1'!$E$7:$F$587,2,0)</f>
        <v>685</v>
      </c>
      <c r="AE12">
        <f t="shared" si="0"/>
        <v>0</v>
      </c>
    </row>
    <row r="13" spans="1:31">
      <c r="A13">
        <v>13</v>
      </c>
      <c r="B13" t="s">
        <v>47</v>
      </c>
      <c r="C13" s="4">
        <v>965019</v>
      </c>
      <c r="D13" t="s">
        <v>48</v>
      </c>
      <c r="E13" s="4">
        <v>40164081</v>
      </c>
      <c r="F13">
        <v>241886</v>
      </c>
      <c r="G13" t="str">
        <f>VLOOKUP(E13,[1]Sheet1!$H$4:$K$138,4,0)</f>
        <v>Chandannagar</v>
      </c>
      <c r="H13">
        <v>40164081002071</v>
      </c>
      <c r="I13" t="s">
        <v>49</v>
      </c>
      <c r="J13">
        <v>1245</v>
      </c>
      <c r="K13" t="s">
        <v>50</v>
      </c>
      <c r="L13" t="s">
        <v>90</v>
      </c>
      <c r="M13" t="s">
        <v>52</v>
      </c>
      <c r="N13" t="s">
        <v>53</v>
      </c>
      <c r="O13" t="s">
        <v>91</v>
      </c>
      <c r="P13" t="s">
        <v>92</v>
      </c>
      <c r="Q13" t="s">
        <v>71</v>
      </c>
      <c r="R13" t="s">
        <v>57</v>
      </c>
      <c r="U13">
        <v>2705019138</v>
      </c>
      <c r="W13" t="s">
        <v>58</v>
      </c>
      <c r="Y13" s="2">
        <v>236212989875</v>
      </c>
      <c r="Z13">
        <v>1245</v>
      </c>
      <c r="AA13" t="s">
        <v>59</v>
      </c>
      <c r="AB13" t="s">
        <v>59</v>
      </c>
      <c r="AC13" t="s">
        <v>60</v>
      </c>
      <c r="AD13" t="e">
        <f>VLOOKUP(Y13,'[2]LedgerBalance Format 1'!$E$7:$F$587,2,0)</f>
        <v>#N/A</v>
      </c>
      <c r="AE13" t="e">
        <f t="shared" si="0"/>
        <v>#N/A</v>
      </c>
    </row>
    <row r="14" spans="1:31">
      <c r="A14">
        <v>14</v>
      </c>
      <c r="B14" t="s">
        <v>47</v>
      </c>
      <c r="C14" s="4">
        <v>965019</v>
      </c>
      <c r="D14" t="s">
        <v>48</v>
      </c>
      <c r="E14" s="4">
        <v>40164081</v>
      </c>
      <c r="F14">
        <v>241886</v>
      </c>
      <c r="G14" t="str">
        <f>VLOOKUP(E14,[1]Sheet1!$H$4:$K$138,4,0)</f>
        <v>Chandannagar</v>
      </c>
      <c r="H14">
        <v>40164081002072</v>
      </c>
      <c r="I14" t="s">
        <v>49</v>
      </c>
      <c r="J14">
        <v>4610</v>
      </c>
      <c r="K14" t="s">
        <v>50</v>
      </c>
      <c r="L14" t="s">
        <v>93</v>
      </c>
      <c r="M14" t="s">
        <v>52</v>
      </c>
      <c r="N14" t="s">
        <v>53</v>
      </c>
      <c r="O14" t="s">
        <v>94</v>
      </c>
      <c r="P14" t="s">
        <v>95</v>
      </c>
      <c r="Q14" t="s">
        <v>71</v>
      </c>
      <c r="R14" t="s">
        <v>57</v>
      </c>
      <c r="U14">
        <v>2705019138</v>
      </c>
      <c r="W14" t="s">
        <v>58</v>
      </c>
      <c r="Y14">
        <v>236223937391</v>
      </c>
      <c r="Z14">
        <v>4610</v>
      </c>
      <c r="AA14" t="s">
        <v>59</v>
      </c>
      <c r="AB14" t="s">
        <v>59</v>
      </c>
      <c r="AC14" t="s">
        <v>60</v>
      </c>
      <c r="AD14">
        <f>VLOOKUP(Y14,'[2]LedgerBalance Format 1'!$E$7:$F$587,2,0)</f>
        <v>4610</v>
      </c>
      <c r="AE14">
        <f t="shared" si="0"/>
        <v>0</v>
      </c>
    </row>
    <row r="15" spans="1:31">
      <c r="A15">
        <v>15</v>
      </c>
      <c r="B15" t="s">
        <v>47</v>
      </c>
      <c r="C15" s="4">
        <v>965019</v>
      </c>
      <c r="D15" t="s">
        <v>48</v>
      </c>
      <c r="E15" s="4">
        <v>40164081</v>
      </c>
      <c r="F15">
        <v>241886</v>
      </c>
      <c r="G15" t="str">
        <f>VLOOKUP(E15,[1]Sheet1!$H$4:$K$138,4,0)</f>
        <v>Chandannagar</v>
      </c>
      <c r="H15">
        <v>40164081002078</v>
      </c>
      <c r="I15" t="s">
        <v>49</v>
      </c>
      <c r="J15">
        <v>1565</v>
      </c>
      <c r="K15" t="s">
        <v>50</v>
      </c>
      <c r="L15" t="s">
        <v>96</v>
      </c>
      <c r="M15" t="s">
        <v>52</v>
      </c>
      <c r="N15" t="s">
        <v>53</v>
      </c>
      <c r="O15" t="s">
        <v>97</v>
      </c>
      <c r="P15" t="s">
        <v>98</v>
      </c>
      <c r="Q15" t="s">
        <v>71</v>
      </c>
      <c r="R15" t="s">
        <v>57</v>
      </c>
      <c r="U15">
        <v>2705019138</v>
      </c>
      <c r="W15" t="s">
        <v>58</v>
      </c>
      <c r="Y15">
        <v>236220103346</v>
      </c>
      <c r="Z15">
        <v>1565</v>
      </c>
      <c r="AA15" t="s">
        <v>59</v>
      </c>
      <c r="AB15" t="s">
        <v>59</v>
      </c>
      <c r="AC15" t="s">
        <v>60</v>
      </c>
      <c r="AD15">
        <f>VLOOKUP(Y15,'[2]LedgerBalance Format 1'!$E$7:$F$587,2,0)</f>
        <v>1565</v>
      </c>
      <c r="AE15">
        <f t="shared" si="0"/>
        <v>0</v>
      </c>
    </row>
    <row r="16" spans="1:31">
      <c r="A16">
        <v>16</v>
      </c>
      <c r="B16" t="s">
        <v>47</v>
      </c>
      <c r="C16" s="4">
        <v>965019</v>
      </c>
      <c r="D16" t="s">
        <v>48</v>
      </c>
      <c r="E16" s="4">
        <v>40164081</v>
      </c>
      <c r="F16">
        <v>241886</v>
      </c>
      <c r="G16" t="str">
        <f>VLOOKUP(E16,[1]Sheet1!$H$4:$K$138,4,0)</f>
        <v>Chandannagar</v>
      </c>
      <c r="H16">
        <v>40164081002081</v>
      </c>
      <c r="I16" t="s">
        <v>49</v>
      </c>
      <c r="J16">
        <v>2025</v>
      </c>
      <c r="K16" t="s">
        <v>50</v>
      </c>
      <c r="L16" t="s">
        <v>99</v>
      </c>
      <c r="M16" t="s">
        <v>52</v>
      </c>
      <c r="N16" t="s">
        <v>53</v>
      </c>
      <c r="O16" t="s">
        <v>100</v>
      </c>
      <c r="P16" t="s">
        <v>101</v>
      </c>
      <c r="Q16" t="s">
        <v>71</v>
      </c>
      <c r="R16" t="s">
        <v>57</v>
      </c>
      <c r="U16">
        <v>2705019138</v>
      </c>
      <c r="W16" t="s">
        <v>58</v>
      </c>
      <c r="Y16">
        <v>236222031852</v>
      </c>
      <c r="Z16">
        <v>2025</v>
      </c>
      <c r="AA16" t="s">
        <v>59</v>
      </c>
      <c r="AB16" t="s">
        <v>59</v>
      </c>
      <c r="AC16" t="s">
        <v>60</v>
      </c>
      <c r="AD16">
        <f>VLOOKUP(Y16,'[2]LedgerBalance Format 1'!$E$7:$F$587,2,0)</f>
        <v>2025</v>
      </c>
      <c r="AE16">
        <f t="shared" si="0"/>
        <v>0</v>
      </c>
    </row>
    <row r="17" spans="1:31">
      <c r="A17">
        <v>17</v>
      </c>
      <c r="B17" t="s">
        <v>47</v>
      </c>
      <c r="C17" s="4">
        <v>965019</v>
      </c>
      <c r="D17" t="s">
        <v>48</v>
      </c>
      <c r="E17" s="4">
        <v>40164081</v>
      </c>
      <c r="F17">
        <v>241886</v>
      </c>
      <c r="G17" t="str">
        <f>VLOOKUP(E17,[1]Sheet1!$H$4:$K$138,4,0)</f>
        <v>Chandannagar</v>
      </c>
      <c r="H17">
        <v>40164081002076</v>
      </c>
      <c r="I17" t="s">
        <v>49</v>
      </c>
      <c r="J17">
        <v>2430</v>
      </c>
      <c r="K17" t="s">
        <v>50</v>
      </c>
      <c r="L17" t="s">
        <v>102</v>
      </c>
      <c r="M17" t="s">
        <v>52</v>
      </c>
      <c r="N17" t="s">
        <v>53</v>
      </c>
      <c r="O17" t="s">
        <v>103</v>
      </c>
      <c r="P17" t="s">
        <v>104</v>
      </c>
      <c r="Q17" t="s">
        <v>71</v>
      </c>
      <c r="R17" t="s">
        <v>57</v>
      </c>
      <c r="U17">
        <v>2705019138</v>
      </c>
      <c r="W17" t="s">
        <v>58</v>
      </c>
      <c r="Y17">
        <v>236229806729</v>
      </c>
      <c r="Z17">
        <v>2430</v>
      </c>
      <c r="AA17" t="s">
        <v>59</v>
      </c>
      <c r="AB17" t="s">
        <v>59</v>
      </c>
      <c r="AC17" t="s">
        <v>60</v>
      </c>
      <c r="AD17">
        <f>VLOOKUP(Y17,'[2]LedgerBalance Format 1'!$E$7:$F$587,2,0)</f>
        <v>2430</v>
      </c>
      <c r="AE17">
        <f t="shared" si="0"/>
        <v>0</v>
      </c>
    </row>
    <row r="18" spans="1:31">
      <c r="A18">
        <v>18</v>
      </c>
      <c r="B18" t="s">
        <v>47</v>
      </c>
      <c r="C18" s="4">
        <v>965019</v>
      </c>
      <c r="D18" t="s">
        <v>48</v>
      </c>
      <c r="E18" s="4">
        <v>40164081</v>
      </c>
      <c r="F18">
        <v>241886</v>
      </c>
      <c r="G18" t="str">
        <f>VLOOKUP(E18,[1]Sheet1!$H$4:$K$138,4,0)</f>
        <v>Chandannagar</v>
      </c>
      <c r="H18">
        <v>40164081002077</v>
      </c>
      <c r="I18" t="s">
        <v>49</v>
      </c>
      <c r="J18">
        <v>12280</v>
      </c>
      <c r="K18" t="s">
        <v>50</v>
      </c>
      <c r="L18" t="s">
        <v>105</v>
      </c>
      <c r="M18" t="s">
        <v>52</v>
      </c>
      <c r="N18" t="s">
        <v>53</v>
      </c>
      <c r="O18" t="s">
        <v>106</v>
      </c>
      <c r="P18" t="s">
        <v>107</v>
      </c>
      <c r="Q18" t="s">
        <v>71</v>
      </c>
      <c r="R18" t="s">
        <v>57</v>
      </c>
      <c r="U18">
        <v>2705019138</v>
      </c>
      <c r="W18" t="s">
        <v>58</v>
      </c>
      <c r="Y18">
        <v>236245788610</v>
      </c>
      <c r="Z18">
        <v>12280</v>
      </c>
      <c r="AA18" t="s">
        <v>59</v>
      </c>
      <c r="AB18" t="s">
        <v>59</v>
      </c>
      <c r="AC18" t="s">
        <v>60</v>
      </c>
      <c r="AD18">
        <f>VLOOKUP(Y18,'[2]LedgerBalance Format 1'!$E$7:$F$587,2,0)</f>
        <v>12280</v>
      </c>
      <c r="AE18">
        <f t="shared" si="0"/>
        <v>0</v>
      </c>
    </row>
    <row r="19" spans="1:31">
      <c r="A19">
        <v>19</v>
      </c>
      <c r="B19" t="s">
        <v>47</v>
      </c>
      <c r="C19" s="4">
        <v>965019</v>
      </c>
      <c r="D19" t="s">
        <v>48</v>
      </c>
      <c r="E19" s="4">
        <v>40164081</v>
      </c>
      <c r="F19">
        <v>241886</v>
      </c>
      <c r="G19" t="str">
        <f>VLOOKUP(E19,[1]Sheet1!$H$4:$K$138,4,0)</f>
        <v>Chandannagar</v>
      </c>
      <c r="H19">
        <v>40164081002082</v>
      </c>
      <c r="I19" t="s">
        <v>49</v>
      </c>
      <c r="J19">
        <v>3940</v>
      </c>
      <c r="K19" t="s">
        <v>50</v>
      </c>
      <c r="L19" t="s">
        <v>108</v>
      </c>
      <c r="M19" t="s">
        <v>52</v>
      </c>
      <c r="N19" t="s">
        <v>53</v>
      </c>
      <c r="O19" t="s">
        <v>109</v>
      </c>
      <c r="P19" t="s">
        <v>110</v>
      </c>
      <c r="Q19" t="s">
        <v>71</v>
      </c>
      <c r="R19" t="s">
        <v>57</v>
      </c>
      <c r="U19">
        <v>2705019138</v>
      </c>
      <c r="W19" t="s">
        <v>58</v>
      </c>
      <c r="Y19">
        <v>236275094420</v>
      </c>
      <c r="Z19">
        <v>3940</v>
      </c>
      <c r="AA19" t="s">
        <v>59</v>
      </c>
      <c r="AB19" t="s">
        <v>59</v>
      </c>
      <c r="AC19" t="s">
        <v>60</v>
      </c>
      <c r="AD19">
        <f>VLOOKUP(Y19,'[2]LedgerBalance Format 1'!$E$7:$F$587,2,0)</f>
        <v>3940</v>
      </c>
      <c r="AE19">
        <f t="shared" si="0"/>
        <v>0</v>
      </c>
    </row>
    <row r="20" spans="1:31">
      <c r="A20">
        <v>20</v>
      </c>
      <c r="B20" t="s">
        <v>47</v>
      </c>
      <c r="C20" s="4">
        <v>965019</v>
      </c>
      <c r="D20" t="s">
        <v>48</v>
      </c>
      <c r="E20" s="4">
        <v>40164081</v>
      </c>
      <c r="F20">
        <v>241886</v>
      </c>
      <c r="G20" t="str">
        <f>VLOOKUP(E20,[1]Sheet1!$H$4:$K$138,4,0)</f>
        <v>Chandannagar</v>
      </c>
      <c r="H20">
        <v>40164081002083</v>
      </c>
      <c r="I20" t="s">
        <v>49</v>
      </c>
      <c r="J20">
        <v>1010</v>
      </c>
      <c r="K20" t="s">
        <v>50</v>
      </c>
      <c r="L20" t="s">
        <v>111</v>
      </c>
      <c r="M20" t="s">
        <v>52</v>
      </c>
      <c r="N20" t="s">
        <v>53</v>
      </c>
      <c r="O20" t="s">
        <v>112</v>
      </c>
      <c r="P20" t="s">
        <v>113</v>
      </c>
      <c r="Q20" t="s">
        <v>71</v>
      </c>
      <c r="R20" t="s">
        <v>57</v>
      </c>
      <c r="U20">
        <v>2705019138</v>
      </c>
      <c r="W20" t="s">
        <v>58</v>
      </c>
      <c r="Y20">
        <v>236224702017</v>
      </c>
      <c r="Z20">
        <v>1010</v>
      </c>
      <c r="AA20" t="s">
        <v>59</v>
      </c>
      <c r="AB20" t="s">
        <v>59</v>
      </c>
      <c r="AC20" t="s">
        <v>60</v>
      </c>
      <c r="AD20">
        <f>VLOOKUP(Y20,'[2]LedgerBalance Format 1'!$E$7:$F$587,2,0)</f>
        <v>1010</v>
      </c>
      <c r="AE20">
        <f t="shared" si="0"/>
        <v>0</v>
      </c>
    </row>
    <row r="21" spans="1:31">
      <c r="A21">
        <v>21</v>
      </c>
      <c r="B21" t="s">
        <v>47</v>
      </c>
      <c r="C21" s="4">
        <v>965019</v>
      </c>
      <c r="D21" t="s">
        <v>48</v>
      </c>
      <c r="E21" s="4">
        <v>40164081</v>
      </c>
      <c r="F21">
        <v>241886</v>
      </c>
      <c r="G21" t="str">
        <f>VLOOKUP(E21,[1]Sheet1!$H$4:$K$138,4,0)</f>
        <v>Chandannagar</v>
      </c>
      <c r="H21">
        <v>40164081002084</v>
      </c>
      <c r="I21" t="s">
        <v>49</v>
      </c>
      <c r="J21">
        <v>5615</v>
      </c>
      <c r="K21" t="s">
        <v>50</v>
      </c>
      <c r="L21" t="s">
        <v>114</v>
      </c>
      <c r="M21" t="s">
        <v>52</v>
      </c>
      <c r="N21" t="s">
        <v>53</v>
      </c>
      <c r="O21" t="s">
        <v>115</v>
      </c>
      <c r="P21" t="s">
        <v>116</v>
      </c>
      <c r="Q21" t="s">
        <v>71</v>
      </c>
      <c r="R21" t="s">
        <v>57</v>
      </c>
      <c r="U21">
        <v>2705019138</v>
      </c>
      <c r="W21" t="s">
        <v>58</v>
      </c>
      <c r="Y21">
        <v>236225305515</v>
      </c>
      <c r="Z21">
        <v>5615</v>
      </c>
      <c r="AA21" t="s">
        <v>59</v>
      </c>
      <c r="AB21" t="s">
        <v>59</v>
      </c>
      <c r="AC21" t="s">
        <v>60</v>
      </c>
      <c r="AD21">
        <f>VLOOKUP(Y21,'[2]LedgerBalance Format 1'!$E$7:$F$587,2,0)</f>
        <v>5615</v>
      </c>
      <c r="AE21">
        <f t="shared" si="0"/>
        <v>0</v>
      </c>
    </row>
    <row r="22" spans="1:31">
      <c r="A22">
        <v>22</v>
      </c>
      <c r="B22" t="s">
        <v>47</v>
      </c>
      <c r="C22" s="4">
        <v>965019</v>
      </c>
      <c r="D22" t="s">
        <v>48</v>
      </c>
      <c r="E22" s="4">
        <v>40164081</v>
      </c>
      <c r="F22">
        <v>241886</v>
      </c>
      <c r="G22" t="str">
        <f>VLOOKUP(E22,[1]Sheet1!$H$4:$K$138,4,0)</f>
        <v>Chandannagar</v>
      </c>
      <c r="H22">
        <v>40164081002085</v>
      </c>
      <c r="I22" t="s">
        <v>49</v>
      </c>
      <c r="J22">
        <v>6000</v>
      </c>
      <c r="K22" t="s">
        <v>50</v>
      </c>
      <c r="L22" t="s">
        <v>117</v>
      </c>
      <c r="M22" t="s">
        <v>52</v>
      </c>
      <c r="N22" t="s">
        <v>53</v>
      </c>
      <c r="O22" t="s">
        <v>118</v>
      </c>
      <c r="P22" t="s">
        <v>119</v>
      </c>
      <c r="Q22" t="s">
        <v>71</v>
      </c>
      <c r="R22" t="s">
        <v>57</v>
      </c>
      <c r="U22">
        <v>2705019138</v>
      </c>
      <c r="W22" t="s">
        <v>58</v>
      </c>
      <c r="Y22">
        <v>236299116004</v>
      </c>
      <c r="Z22">
        <v>6000</v>
      </c>
      <c r="AA22" t="s">
        <v>59</v>
      </c>
      <c r="AB22" t="s">
        <v>59</v>
      </c>
      <c r="AC22" t="s">
        <v>60</v>
      </c>
      <c r="AD22">
        <f>VLOOKUP(Y22,'[2]LedgerBalance Format 1'!$E$7:$F$587,2,0)</f>
        <v>6000</v>
      </c>
      <c r="AE22">
        <f t="shared" si="0"/>
        <v>0</v>
      </c>
    </row>
    <row r="23" spans="1:31">
      <c r="A23">
        <v>23</v>
      </c>
      <c r="B23" t="s">
        <v>47</v>
      </c>
      <c r="C23" s="4">
        <v>965019</v>
      </c>
      <c r="D23" t="s">
        <v>48</v>
      </c>
      <c r="E23" s="4">
        <v>40164081</v>
      </c>
      <c r="F23">
        <v>241886</v>
      </c>
      <c r="G23" t="str">
        <f>VLOOKUP(E23,[1]Sheet1!$H$4:$K$138,4,0)</f>
        <v>Chandannagar</v>
      </c>
      <c r="H23">
        <v>40164081002086</v>
      </c>
      <c r="I23" t="s">
        <v>49</v>
      </c>
      <c r="J23">
        <v>555</v>
      </c>
      <c r="K23" t="s">
        <v>50</v>
      </c>
      <c r="L23" t="s">
        <v>120</v>
      </c>
      <c r="M23" t="s">
        <v>52</v>
      </c>
      <c r="N23" t="s">
        <v>53</v>
      </c>
      <c r="O23" t="s">
        <v>118</v>
      </c>
      <c r="P23" t="s">
        <v>119</v>
      </c>
      <c r="Q23" t="s">
        <v>71</v>
      </c>
      <c r="R23" t="s">
        <v>57</v>
      </c>
      <c r="U23">
        <v>2705019138</v>
      </c>
      <c r="W23" t="s">
        <v>58</v>
      </c>
      <c r="Y23">
        <v>236299698163</v>
      </c>
      <c r="Z23">
        <v>555</v>
      </c>
      <c r="AA23" t="s">
        <v>59</v>
      </c>
      <c r="AB23" t="s">
        <v>59</v>
      </c>
      <c r="AC23" t="s">
        <v>60</v>
      </c>
      <c r="AD23">
        <f>VLOOKUP(Y23,'[2]LedgerBalance Format 1'!$E$7:$F$587,2,0)</f>
        <v>555</v>
      </c>
      <c r="AE23">
        <f t="shared" si="0"/>
        <v>0</v>
      </c>
    </row>
    <row r="24" spans="1:31">
      <c r="A24">
        <v>24</v>
      </c>
      <c r="B24" t="s">
        <v>47</v>
      </c>
      <c r="C24" s="4">
        <v>965019</v>
      </c>
      <c r="D24" t="s">
        <v>48</v>
      </c>
      <c r="E24" s="4">
        <v>40164081</v>
      </c>
      <c r="F24">
        <v>241886</v>
      </c>
      <c r="G24" t="str">
        <f>VLOOKUP(E24,[1]Sheet1!$H$4:$K$138,4,0)</f>
        <v>Chandannagar</v>
      </c>
      <c r="H24">
        <v>40164081002087</v>
      </c>
      <c r="I24" t="s">
        <v>49</v>
      </c>
      <c r="J24">
        <v>1685</v>
      </c>
      <c r="K24" t="s">
        <v>50</v>
      </c>
      <c r="L24" t="s">
        <v>121</v>
      </c>
      <c r="M24" t="s">
        <v>52</v>
      </c>
      <c r="N24" t="s">
        <v>53</v>
      </c>
      <c r="O24" t="s">
        <v>122</v>
      </c>
      <c r="P24" t="s">
        <v>123</v>
      </c>
      <c r="Q24" t="s">
        <v>71</v>
      </c>
      <c r="R24" t="s">
        <v>57</v>
      </c>
      <c r="U24">
        <v>2705019138</v>
      </c>
      <c r="W24" t="s">
        <v>58</v>
      </c>
      <c r="Y24">
        <v>236271206511</v>
      </c>
      <c r="Z24">
        <v>1685</v>
      </c>
      <c r="AA24" t="s">
        <v>59</v>
      </c>
      <c r="AB24" t="s">
        <v>59</v>
      </c>
      <c r="AC24" t="s">
        <v>60</v>
      </c>
      <c r="AD24">
        <f>VLOOKUP(Y24,'[2]LedgerBalance Format 1'!$E$7:$F$587,2,0)</f>
        <v>1685</v>
      </c>
      <c r="AE24">
        <f t="shared" si="0"/>
        <v>0</v>
      </c>
    </row>
    <row r="25" spans="1:31">
      <c r="A25">
        <v>25</v>
      </c>
      <c r="B25" t="s">
        <v>47</v>
      </c>
      <c r="C25" s="4">
        <v>965019</v>
      </c>
      <c r="D25" t="s">
        <v>48</v>
      </c>
      <c r="E25" s="4">
        <v>40164081</v>
      </c>
      <c r="F25">
        <v>241886</v>
      </c>
      <c r="G25" t="str">
        <f>VLOOKUP(E25,[1]Sheet1!$H$4:$K$138,4,0)</f>
        <v>Chandannagar</v>
      </c>
      <c r="H25">
        <v>40164081002088</v>
      </c>
      <c r="I25" t="s">
        <v>49</v>
      </c>
      <c r="J25">
        <v>1135</v>
      </c>
      <c r="K25" t="s">
        <v>50</v>
      </c>
      <c r="L25" t="s">
        <v>124</v>
      </c>
      <c r="M25" t="s">
        <v>52</v>
      </c>
      <c r="N25" t="s">
        <v>53</v>
      </c>
      <c r="O25" t="s">
        <v>125</v>
      </c>
      <c r="P25" t="s">
        <v>126</v>
      </c>
      <c r="Q25" t="s">
        <v>71</v>
      </c>
      <c r="R25" t="s">
        <v>57</v>
      </c>
      <c r="U25">
        <v>2705019138</v>
      </c>
      <c r="W25" t="s">
        <v>58</v>
      </c>
      <c r="Y25">
        <v>236247908731</v>
      </c>
      <c r="Z25">
        <v>1135</v>
      </c>
      <c r="AA25" t="s">
        <v>59</v>
      </c>
      <c r="AB25" t="s">
        <v>59</v>
      </c>
      <c r="AC25" t="s">
        <v>60</v>
      </c>
      <c r="AD25">
        <f>VLOOKUP(Y25,'[2]LedgerBalance Format 1'!$E$7:$F$587,2,0)</f>
        <v>1135</v>
      </c>
      <c r="AE25">
        <f t="shared" si="0"/>
        <v>0</v>
      </c>
    </row>
    <row r="26" spans="1:31">
      <c r="A26">
        <v>26</v>
      </c>
      <c r="B26" t="s">
        <v>47</v>
      </c>
      <c r="C26" s="4">
        <v>965019</v>
      </c>
      <c r="D26" t="s">
        <v>48</v>
      </c>
      <c r="E26" s="4">
        <v>40164081</v>
      </c>
      <c r="F26">
        <v>241886</v>
      </c>
      <c r="G26" t="str">
        <f>VLOOKUP(E26,[1]Sheet1!$H$4:$K$138,4,0)</f>
        <v>Chandannagar</v>
      </c>
      <c r="H26">
        <v>40164081002089</v>
      </c>
      <c r="I26" t="s">
        <v>49</v>
      </c>
      <c r="J26">
        <v>4615</v>
      </c>
      <c r="K26" t="s">
        <v>50</v>
      </c>
      <c r="L26" t="s">
        <v>127</v>
      </c>
      <c r="M26" t="s">
        <v>52</v>
      </c>
      <c r="N26" t="s">
        <v>53</v>
      </c>
      <c r="O26" t="s">
        <v>128</v>
      </c>
      <c r="P26" t="s">
        <v>129</v>
      </c>
      <c r="Q26" t="s">
        <v>71</v>
      </c>
      <c r="R26" t="s">
        <v>57</v>
      </c>
      <c r="U26">
        <v>2705019138</v>
      </c>
      <c r="W26" t="s">
        <v>58</v>
      </c>
      <c r="Y26">
        <v>236262953681</v>
      </c>
      <c r="Z26">
        <v>4615</v>
      </c>
      <c r="AA26" t="s">
        <v>59</v>
      </c>
      <c r="AB26" t="s">
        <v>59</v>
      </c>
      <c r="AC26" t="s">
        <v>60</v>
      </c>
      <c r="AD26">
        <f>VLOOKUP(Y26,'[2]LedgerBalance Format 1'!$E$7:$F$587,2,0)</f>
        <v>4615</v>
      </c>
      <c r="AE26">
        <f t="shared" si="0"/>
        <v>0</v>
      </c>
    </row>
    <row r="27" spans="1:31">
      <c r="A27">
        <v>30</v>
      </c>
      <c r="B27" t="s">
        <v>47</v>
      </c>
      <c r="C27" s="4">
        <v>965013</v>
      </c>
      <c r="D27" t="s">
        <v>48</v>
      </c>
      <c r="E27" s="4">
        <v>40164075</v>
      </c>
      <c r="F27">
        <v>241886</v>
      </c>
      <c r="G27" t="str">
        <f>VLOOKUP(E27,[1]Sheet1!$H$4:$K$138,4,0)</f>
        <v>Chandannagar</v>
      </c>
      <c r="H27">
        <v>40164075001072</v>
      </c>
      <c r="I27" t="s">
        <v>49</v>
      </c>
      <c r="J27">
        <v>25000</v>
      </c>
      <c r="K27" t="s">
        <v>50</v>
      </c>
      <c r="L27" t="s">
        <v>130</v>
      </c>
      <c r="M27" t="s">
        <v>52</v>
      </c>
      <c r="N27" t="s">
        <v>53</v>
      </c>
      <c r="O27" t="s">
        <v>131</v>
      </c>
      <c r="P27" t="s">
        <v>132</v>
      </c>
      <c r="Q27" t="s">
        <v>133</v>
      </c>
      <c r="R27" t="s">
        <v>134</v>
      </c>
      <c r="U27">
        <v>2705019138</v>
      </c>
      <c r="W27" t="s">
        <v>58</v>
      </c>
      <c r="Y27">
        <v>236221238149</v>
      </c>
      <c r="Z27">
        <v>25000</v>
      </c>
      <c r="AA27" t="s">
        <v>59</v>
      </c>
      <c r="AB27" t="s">
        <v>59</v>
      </c>
      <c r="AC27" t="s">
        <v>60</v>
      </c>
      <c r="AD27">
        <f>VLOOKUP(Y27,'[2]LedgerBalance Format 1'!$E$7:$F$587,2,0)</f>
        <v>25000</v>
      </c>
      <c r="AE27">
        <f t="shared" si="0"/>
        <v>0</v>
      </c>
    </row>
    <row r="28" spans="1:31">
      <c r="A28">
        <v>31</v>
      </c>
      <c r="B28" t="s">
        <v>135</v>
      </c>
      <c r="C28" s="4">
        <v>965002</v>
      </c>
      <c r="D28" t="s">
        <v>48</v>
      </c>
      <c r="E28" s="4">
        <v>40164064</v>
      </c>
      <c r="F28">
        <v>241886</v>
      </c>
      <c r="G28" t="str">
        <f>VLOOKUP(E28,[1]Sheet1!$H$4:$K$138,4,0)</f>
        <v>Sangli</v>
      </c>
      <c r="H28">
        <v>40164064001567</v>
      </c>
      <c r="I28" t="s">
        <v>49</v>
      </c>
      <c r="J28">
        <v>3035</v>
      </c>
      <c r="K28" t="s">
        <v>50</v>
      </c>
      <c r="L28" t="s">
        <v>136</v>
      </c>
      <c r="M28" t="s">
        <v>52</v>
      </c>
      <c r="N28" t="s">
        <v>53</v>
      </c>
      <c r="O28" t="s">
        <v>137</v>
      </c>
      <c r="P28" t="s">
        <v>138</v>
      </c>
      <c r="Q28" t="s">
        <v>139</v>
      </c>
      <c r="R28" t="s">
        <v>140</v>
      </c>
      <c r="U28">
        <v>2705019138</v>
      </c>
      <c r="W28" t="s">
        <v>58</v>
      </c>
      <c r="Y28">
        <v>236299501350</v>
      </c>
      <c r="Z28">
        <v>3035</v>
      </c>
      <c r="AA28" t="s">
        <v>59</v>
      </c>
      <c r="AB28" t="s">
        <v>59</v>
      </c>
      <c r="AC28" t="s">
        <v>60</v>
      </c>
      <c r="AD28">
        <f>VLOOKUP(Y28,'[2]LedgerBalance Format 1'!$E$7:$F$587,2,0)</f>
        <v>3035</v>
      </c>
      <c r="AE28">
        <f t="shared" si="0"/>
        <v>0</v>
      </c>
    </row>
    <row r="29" spans="1:31">
      <c r="A29">
        <v>32</v>
      </c>
      <c r="B29" t="s">
        <v>47</v>
      </c>
      <c r="C29" s="4">
        <v>965018</v>
      </c>
      <c r="D29" t="s">
        <v>48</v>
      </c>
      <c r="E29" s="4">
        <v>40164080</v>
      </c>
      <c r="F29">
        <v>241886</v>
      </c>
      <c r="G29" t="str">
        <f>VLOOKUP(E29,[1]Sheet1!$H$4:$K$138,4,0)</f>
        <v>Chandannagar</v>
      </c>
      <c r="H29">
        <v>40164080001228</v>
      </c>
      <c r="I29" t="s">
        <v>49</v>
      </c>
      <c r="J29">
        <v>2000</v>
      </c>
      <c r="K29" t="s">
        <v>50</v>
      </c>
      <c r="L29" t="s">
        <v>141</v>
      </c>
      <c r="M29" t="s">
        <v>52</v>
      </c>
      <c r="N29" t="s">
        <v>53</v>
      </c>
      <c r="O29" t="s">
        <v>142</v>
      </c>
      <c r="P29" t="s">
        <v>143</v>
      </c>
      <c r="Q29" t="s">
        <v>56</v>
      </c>
      <c r="R29" t="s">
        <v>57</v>
      </c>
      <c r="U29">
        <v>2705019138</v>
      </c>
      <c r="W29" t="s">
        <v>58</v>
      </c>
      <c r="Y29">
        <v>236281199016</v>
      </c>
      <c r="Z29">
        <v>2000</v>
      </c>
      <c r="AA29" t="s">
        <v>59</v>
      </c>
      <c r="AB29" t="s">
        <v>59</v>
      </c>
      <c r="AC29" t="s">
        <v>60</v>
      </c>
      <c r="AD29">
        <f>VLOOKUP(Y29,'[2]LedgerBalance Format 1'!$E$7:$F$587,2,0)</f>
        <v>2000</v>
      </c>
      <c r="AE29">
        <f t="shared" si="0"/>
        <v>0</v>
      </c>
    </row>
    <row r="30" spans="1:31">
      <c r="A30">
        <v>33</v>
      </c>
      <c r="B30" t="s">
        <v>47</v>
      </c>
      <c r="C30" s="4">
        <v>965018</v>
      </c>
      <c r="D30" t="s">
        <v>48</v>
      </c>
      <c r="E30" s="4">
        <v>40164080</v>
      </c>
      <c r="F30">
        <v>241886</v>
      </c>
      <c r="G30" t="str">
        <f>VLOOKUP(E30,[1]Sheet1!$H$4:$K$138,4,0)</f>
        <v>Chandannagar</v>
      </c>
      <c r="H30">
        <v>40164080001229</v>
      </c>
      <c r="I30" t="s">
        <v>49</v>
      </c>
      <c r="J30">
        <v>90</v>
      </c>
      <c r="K30" t="s">
        <v>50</v>
      </c>
      <c r="L30" t="s">
        <v>144</v>
      </c>
      <c r="M30" t="s">
        <v>52</v>
      </c>
      <c r="N30" t="s">
        <v>53</v>
      </c>
      <c r="O30" t="s">
        <v>145</v>
      </c>
      <c r="P30" t="s">
        <v>146</v>
      </c>
      <c r="Q30" t="s">
        <v>56</v>
      </c>
      <c r="R30" t="s">
        <v>57</v>
      </c>
      <c r="U30">
        <v>2705019138</v>
      </c>
      <c r="W30" t="s">
        <v>58</v>
      </c>
      <c r="Y30">
        <v>236211424186</v>
      </c>
      <c r="Z30">
        <v>90</v>
      </c>
      <c r="AA30" t="s">
        <v>59</v>
      </c>
      <c r="AB30" t="s">
        <v>59</v>
      </c>
      <c r="AC30" t="s">
        <v>60</v>
      </c>
      <c r="AD30" t="e">
        <f>VLOOKUP(Y30,'[2]LedgerBalance Format 1'!$E$7:$F$587,2,0)</f>
        <v>#N/A</v>
      </c>
      <c r="AE30" t="e">
        <f t="shared" si="0"/>
        <v>#N/A</v>
      </c>
    </row>
    <row r="31" spans="1:31">
      <c r="A31">
        <v>34</v>
      </c>
      <c r="B31" t="s">
        <v>47</v>
      </c>
      <c r="C31" s="4">
        <v>965018</v>
      </c>
      <c r="D31" t="s">
        <v>48</v>
      </c>
      <c r="E31" s="4">
        <v>40164080</v>
      </c>
      <c r="F31">
        <v>241886</v>
      </c>
      <c r="G31" t="str">
        <f>VLOOKUP(E31,[1]Sheet1!$H$4:$K$138,4,0)</f>
        <v>Chandannagar</v>
      </c>
      <c r="H31">
        <v>40164080001230</v>
      </c>
      <c r="I31" t="s">
        <v>49</v>
      </c>
      <c r="J31">
        <v>120</v>
      </c>
      <c r="K31" t="s">
        <v>50</v>
      </c>
      <c r="L31" t="s">
        <v>147</v>
      </c>
      <c r="M31" t="s">
        <v>52</v>
      </c>
      <c r="N31" t="s">
        <v>53</v>
      </c>
      <c r="O31" t="s">
        <v>148</v>
      </c>
      <c r="P31" t="s">
        <v>149</v>
      </c>
      <c r="Q31" t="s">
        <v>56</v>
      </c>
      <c r="R31" t="s">
        <v>57</v>
      </c>
      <c r="U31">
        <v>2705019138</v>
      </c>
      <c r="W31" t="s">
        <v>58</v>
      </c>
      <c r="Y31">
        <v>236210572937</v>
      </c>
      <c r="Z31">
        <v>120</v>
      </c>
      <c r="AA31" t="s">
        <v>59</v>
      </c>
      <c r="AB31" t="s">
        <v>59</v>
      </c>
      <c r="AC31" t="s">
        <v>60</v>
      </c>
      <c r="AD31">
        <f>VLOOKUP(Y31,'[2]LedgerBalance Format 1'!$E$7:$F$587,2,0)</f>
        <v>120</v>
      </c>
      <c r="AE31">
        <f t="shared" si="0"/>
        <v>0</v>
      </c>
    </row>
    <row r="32" spans="1:31">
      <c r="A32">
        <v>36</v>
      </c>
      <c r="B32" t="s">
        <v>47</v>
      </c>
      <c r="C32" s="4">
        <v>965014</v>
      </c>
      <c r="D32" t="s">
        <v>48</v>
      </c>
      <c r="E32" s="4">
        <v>40164076</v>
      </c>
      <c r="F32">
        <v>241886</v>
      </c>
      <c r="G32" t="str">
        <f>VLOOKUP(E32,[1]Sheet1!$H$4:$K$138,4,0)</f>
        <v>Chandannagar</v>
      </c>
      <c r="H32">
        <v>40164076000825</v>
      </c>
      <c r="I32" t="s">
        <v>49</v>
      </c>
      <c r="J32">
        <v>34220</v>
      </c>
      <c r="K32" t="s">
        <v>50</v>
      </c>
      <c r="L32" t="s">
        <v>150</v>
      </c>
      <c r="M32" t="s">
        <v>52</v>
      </c>
      <c r="N32" t="s">
        <v>53</v>
      </c>
      <c r="O32" t="s">
        <v>151</v>
      </c>
      <c r="P32" t="s">
        <v>152</v>
      </c>
      <c r="Q32" t="s">
        <v>153</v>
      </c>
      <c r="R32" t="s">
        <v>57</v>
      </c>
      <c r="U32">
        <v>2705019138</v>
      </c>
      <c r="W32" t="s">
        <v>58</v>
      </c>
      <c r="Y32">
        <v>236238188122</v>
      </c>
      <c r="Z32">
        <v>34220</v>
      </c>
      <c r="AA32" t="s">
        <v>59</v>
      </c>
      <c r="AB32" t="s">
        <v>59</v>
      </c>
      <c r="AC32" t="s">
        <v>60</v>
      </c>
      <c r="AD32">
        <f>VLOOKUP(Y32,'[2]LedgerBalance Format 1'!$E$7:$F$587,2,0)</f>
        <v>34220</v>
      </c>
      <c r="AE32">
        <f t="shared" si="0"/>
        <v>0</v>
      </c>
    </row>
    <row r="33" spans="1:31">
      <c r="A33">
        <v>37</v>
      </c>
      <c r="B33" t="s">
        <v>47</v>
      </c>
      <c r="C33" s="4">
        <v>965014</v>
      </c>
      <c r="D33" t="s">
        <v>48</v>
      </c>
      <c r="E33" s="4">
        <v>40164076</v>
      </c>
      <c r="F33">
        <v>241886</v>
      </c>
      <c r="G33" t="str">
        <f>VLOOKUP(E33,[1]Sheet1!$H$4:$K$138,4,0)</f>
        <v>Chandannagar</v>
      </c>
      <c r="H33">
        <v>40164076000826</v>
      </c>
      <c r="I33" t="s">
        <v>49</v>
      </c>
      <c r="J33">
        <v>18000</v>
      </c>
      <c r="K33" t="s">
        <v>50</v>
      </c>
      <c r="L33" t="s">
        <v>154</v>
      </c>
      <c r="M33" t="s">
        <v>52</v>
      </c>
      <c r="N33" t="s">
        <v>53</v>
      </c>
      <c r="O33" t="s">
        <v>155</v>
      </c>
      <c r="P33" t="s">
        <v>156</v>
      </c>
      <c r="Q33" t="s">
        <v>153</v>
      </c>
      <c r="R33" t="s">
        <v>57</v>
      </c>
      <c r="U33">
        <v>2705019138</v>
      </c>
      <c r="W33" t="s">
        <v>58</v>
      </c>
      <c r="Y33">
        <v>236265451545</v>
      </c>
      <c r="Z33">
        <v>18000</v>
      </c>
      <c r="AA33" t="s">
        <v>59</v>
      </c>
      <c r="AB33" t="s">
        <v>59</v>
      </c>
      <c r="AC33" t="s">
        <v>60</v>
      </c>
      <c r="AD33">
        <f>VLOOKUP(Y33,'[2]LedgerBalance Format 1'!$E$7:$F$587,2,0)</f>
        <v>18000</v>
      </c>
      <c r="AE33">
        <f t="shared" si="0"/>
        <v>0</v>
      </c>
    </row>
    <row r="34" spans="1:31">
      <c r="A34">
        <v>38</v>
      </c>
      <c r="B34" t="s">
        <v>47</v>
      </c>
      <c r="C34" s="4">
        <v>965014</v>
      </c>
      <c r="D34" t="s">
        <v>48</v>
      </c>
      <c r="E34" s="4">
        <v>40164076</v>
      </c>
      <c r="F34">
        <v>241886</v>
      </c>
      <c r="G34" t="str">
        <f>VLOOKUP(E34,[1]Sheet1!$H$4:$K$138,4,0)</f>
        <v>Chandannagar</v>
      </c>
      <c r="H34">
        <v>40164076000829</v>
      </c>
      <c r="I34" t="s">
        <v>49</v>
      </c>
      <c r="J34">
        <v>95000</v>
      </c>
      <c r="K34" t="s">
        <v>50</v>
      </c>
      <c r="L34" t="s">
        <v>157</v>
      </c>
      <c r="M34" t="s">
        <v>52</v>
      </c>
      <c r="N34" t="s">
        <v>53</v>
      </c>
      <c r="O34" t="s">
        <v>158</v>
      </c>
      <c r="P34" t="s">
        <v>159</v>
      </c>
      <c r="Q34" t="s">
        <v>153</v>
      </c>
      <c r="R34" t="s">
        <v>57</v>
      </c>
      <c r="U34">
        <v>2705019138</v>
      </c>
      <c r="W34" t="s">
        <v>58</v>
      </c>
      <c r="Y34">
        <v>236297542732</v>
      </c>
      <c r="Z34">
        <v>95000</v>
      </c>
      <c r="AA34" t="s">
        <v>59</v>
      </c>
      <c r="AB34" t="s">
        <v>59</v>
      </c>
      <c r="AC34" t="s">
        <v>60</v>
      </c>
      <c r="AD34">
        <f>VLOOKUP(Y34,'[2]LedgerBalance Format 1'!$E$7:$F$587,2,0)</f>
        <v>95000</v>
      </c>
      <c r="AE34">
        <f t="shared" si="0"/>
        <v>0</v>
      </c>
    </row>
    <row r="35" spans="1:31">
      <c r="A35">
        <v>39</v>
      </c>
      <c r="B35" t="s">
        <v>47</v>
      </c>
      <c r="C35" s="4">
        <v>965014</v>
      </c>
      <c r="D35" t="s">
        <v>48</v>
      </c>
      <c r="E35" s="4">
        <v>40164076</v>
      </c>
      <c r="F35">
        <v>241886</v>
      </c>
      <c r="G35" t="str">
        <f>VLOOKUP(E35,[1]Sheet1!$H$4:$K$138,4,0)</f>
        <v>Chandannagar</v>
      </c>
      <c r="H35">
        <v>40164076000831</v>
      </c>
      <c r="I35" t="s">
        <v>49</v>
      </c>
      <c r="J35">
        <v>12000</v>
      </c>
      <c r="K35" t="s">
        <v>50</v>
      </c>
      <c r="L35" t="s">
        <v>160</v>
      </c>
      <c r="M35" t="s">
        <v>52</v>
      </c>
      <c r="N35" t="s">
        <v>53</v>
      </c>
      <c r="O35" t="s">
        <v>161</v>
      </c>
      <c r="P35" t="s">
        <v>162</v>
      </c>
      <c r="Q35" t="s">
        <v>153</v>
      </c>
      <c r="R35" t="s">
        <v>57</v>
      </c>
      <c r="U35">
        <v>2705019138</v>
      </c>
      <c r="W35" t="s">
        <v>58</v>
      </c>
      <c r="Y35">
        <v>236278636523</v>
      </c>
      <c r="Z35">
        <v>12000</v>
      </c>
      <c r="AA35" t="s">
        <v>59</v>
      </c>
      <c r="AB35" t="s">
        <v>59</v>
      </c>
      <c r="AC35" t="s">
        <v>60</v>
      </c>
      <c r="AD35">
        <f>VLOOKUP(Y35,'[2]LedgerBalance Format 1'!$E$7:$F$587,2,0)</f>
        <v>12000</v>
      </c>
      <c r="AE35">
        <f t="shared" si="0"/>
        <v>0</v>
      </c>
    </row>
    <row r="36" spans="1:31">
      <c r="A36">
        <v>40</v>
      </c>
      <c r="B36" t="s">
        <v>47</v>
      </c>
      <c r="C36" s="4">
        <v>965014</v>
      </c>
      <c r="D36" t="s">
        <v>48</v>
      </c>
      <c r="E36" s="4">
        <v>40164076</v>
      </c>
      <c r="F36">
        <v>241886</v>
      </c>
      <c r="G36" t="str">
        <f>VLOOKUP(E36,[1]Sheet1!$H$4:$K$138,4,0)</f>
        <v>Chandannagar</v>
      </c>
      <c r="H36">
        <v>40164076000833</v>
      </c>
      <c r="I36" t="s">
        <v>49</v>
      </c>
      <c r="J36">
        <v>90000</v>
      </c>
      <c r="K36" t="s">
        <v>50</v>
      </c>
      <c r="L36" t="s">
        <v>163</v>
      </c>
      <c r="M36" t="s">
        <v>52</v>
      </c>
      <c r="N36" t="s">
        <v>53</v>
      </c>
      <c r="O36" t="s">
        <v>164</v>
      </c>
      <c r="P36" t="s">
        <v>165</v>
      </c>
      <c r="Q36" t="s">
        <v>153</v>
      </c>
      <c r="R36" t="s">
        <v>57</v>
      </c>
      <c r="U36">
        <v>2705019138</v>
      </c>
      <c r="W36" t="s">
        <v>58</v>
      </c>
      <c r="Y36">
        <v>236286688296</v>
      </c>
      <c r="Z36">
        <v>90000</v>
      </c>
      <c r="AA36" t="s">
        <v>59</v>
      </c>
      <c r="AB36" t="s">
        <v>59</v>
      </c>
      <c r="AC36" t="s">
        <v>60</v>
      </c>
      <c r="AD36">
        <f>VLOOKUP(Y36,'[2]LedgerBalance Format 1'!$E$7:$F$587,2,0)</f>
        <v>90000</v>
      </c>
      <c r="AE36">
        <f t="shared" si="0"/>
        <v>0</v>
      </c>
    </row>
    <row r="37" spans="1:31">
      <c r="A37">
        <v>41</v>
      </c>
      <c r="B37" t="s">
        <v>47</v>
      </c>
      <c r="C37" s="4">
        <v>965014</v>
      </c>
      <c r="D37" t="s">
        <v>48</v>
      </c>
      <c r="E37" s="4">
        <v>40164076</v>
      </c>
      <c r="F37">
        <v>241886</v>
      </c>
      <c r="G37" t="str">
        <f>VLOOKUP(E37,[1]Sheet1!$H$4:$K$138,4,0)</f>
        <v>Chandannagar</v>
      </c>
      <c r="H37">
        <v>40164076000834</v>
      </c>
      <c r="I37" t="s">
        <v>49</v>
      </c>
      <c r="J37">
        <v>2500</v>
      </c>
      <c r="K37" t="s">
        <v>50</v>
      </c>
      <c r="L37" t="s">
        <v>166</v>
      </c>
      <c r="M37" t="s">
        <v>52</v>
      </c>
      <c r="N37" t="s">
        <v>53</v>
      </c>
      <c r="O37" t="s">
        <v>167</v>
      </c>
      <c r="P37" t="s">
        <v>168</v>
      </c>
      <c r="Q37" t="s">
        <v>153</v>
      </c>
      <c r="R37" t="s">
        <v>57</v>
      </c>
      <c r="U37">
        <v>2705019138</v>
      </c>
      <c r="W37" t="s">
        <v>58</v>
      </c>
      <c r="Y37">
        <v>236234723702</v>
      </c>
      <c r="Z37">
        <v>2500</v>
      </c>
      <c r="AA37" t="s">
        <v>59</v>
      </c>
      <c r="AB37" t="s">
        <v>59</v>
      </c>
      <c r="AC37" t="s">
        <v>60</v>
      </c>
      <c r="AD37">
        <f>VLOOKUP(Y37,'[2]LedgerBalance Format 1'!$E$7:$F$587,2,0)</f>
        <v>2500</v>
      </c>
      <c r="AE37">
        <f t="shared" si="0"/>
        <v>0</v>
      </c>
    </row>
    <row r="38" spans="1:31">
      <c r="A38">
        <v>42</v>
      </c>
      <c r="B38" t="s">
        <v>47</v>
      </c>
      <c r="C38" s="4">
        <v>965014</v>
      </c>
      <c r="D38" t="s">
        <v>48</v>
      </c>
      <c r="E38" s="4">
        <v>40164076</v>
      </c>
      <c r="F38">
        <v>241886</v>
      </c>
      <c r="G38" t="str">
        <f>VLOOKUP(E38,[1]Sheet1!$H$4:$K$138,4,0)</f>
        <v>Chandannagar</v>
      </c>
      <c r="H38">
        <v>40164076000836</v>
      </c>
      <c r="I38" t="s">
        <v>49</v>
      </c>
      <c r="J38">
        <v>500</v>
      </c>
      <c r="K38" t="s">
        <v>50</v>
      </c>
      <c r="L38" t="s">
        <v>169</v>
      </c>
      <c r="M38" t="s">
        <v>52</v>
      </c>
      <c r="N38" t="s">
        <v>53</v>
      </c>
      <c r="O38" t="s">
        <v>170</v>
      </c>
      <c r="P38" t="s">
        <v>171</v>
      </c>
      <c r="Q38" t="s">
        <v>153</v>
      </c>
      <c r="R38" t="s">
        <v>57</v>
      </c>
      <c r="U38">
        <v>2705019138</v>
      </c>
      <c r="W38" t="s">
        <v>58</v>
      </c>
      <c r="Y38">
        <v>236239012799</v>
      </c>
      <c r="Z38">
        <v>500</v>
      </c>
      <c r="AA38" t="s">
        <v>59</v>
      </c>
      <c r="AB38" t="s">
        <v>59</v>
      </c>
      <c r="AC38" t="s">
        <v>60</v>
      </c>
      <c r="AD38">
        <f>VLOOKUP(Y38,'[2]LedgerBalance Format 1'!$E$7:$F$587,2,0)</f>
        <v>500</v>
      </c>
      <c r="AE38">
        <f t="shared" si="0"/>
        <v>0</v>
      </c>
    </row>
    <row r="39" spans="1:31">
      <c r="A39">
        <v>43</v>
      </c>
      <c r="B39" t="s">
        <v>47</v>
      </c>
      <c r="C39" s="4">
        <v>965014</v>
      </c>
      <c r="D39" t="s">
        <v>48</v>
      </c>
      <c r="E39" s="4">
        <v>40164076</v>
      </c>
      <c r="F39">
        <v>241886</v>
      </c>
      <c r="G39" t="str">
        <f>VLOOKUP(E39,[1]Sheet1!$H$4:$K$138,4,0)</f>
        <v>Chandannagar</v>
      </c>
      <c r="H39">
        <v>40164076000830</v>
      </c>
      <c r="I39" t="s">
        <v>49</v>
      </c>
      <c r="J39">
        <v>20</v>
      </c>
      <c r="K39" t="s">
        <v>50</v>
      </c>
      <c r="L39" t="s">
        <v>172</v>
      </c>
      <c r="M39" t="s">
        <v>52</v>
      </c>
      <c r="N39" t="s">
        <v>53</v>
      </c>
      <c r="O39" t="s">
        <v>173</v>
      </c>
      <c r="P39" t="s">
        <v>174</v>
      </c>
      <c r="Q39" t="s">
        <v>153</v>
      </c>
      <c r="R39" t="s">
        <v>57</v>
      </c>
      <c r="U39">
        <v>2705019138</v>
      </c>
      <c r="W39" t="s">
        <v>58</v>
      </c>
      <c r="Y39">
        <v>236232191247</v>
      </c>
      <c r="Z39">
        <v>20</v>
      </c>
      <c r="AA39" t="s">
        <v>59</v>
      </c>
      <c r="AB39" t="s">
        <v>59</v>
      </c>
      <c r="AC39" t="s">
        <v>60</v>
      </c>
      <c r="AD39">
        <f>VLOOKUP(Y39,'[2]LedgerBalance Format 1'!$E$7:$F$587,2,0)</f>
        <v>20</v>
      </c>
      <c r="AE39">
        <f t="shared" si="0"/>
        <v>0</v>
      </c>
    </row>
    <row r="40" spans="1:31">
      <c r="A40">
        <v>44</v>
      </c>
      <c r="B40" t="s">
        <v>47</v>
      </c>
      <c r="C40" s="4">
        <v>965014</v>
      </c>
      <c r="D40" t="s">
        <v>48</v>
      </c>
      <c r="E40" s="4">
        <v>40164076</v>
      </c>
      <c r="F40">
        <v>241886</v>
      </c>
      <c r="G40" t="str">
        <f>VLOOKUP(E40,[1]Sheet1!$H$4:$K$138,4,0)</f>
        <v>Chandannagar</v>
      </c>
      <c r="H40">
        <v>40164076000837</v>
      </c>
      <c r="I40" t="s">
        <v>49</v>
      </c>
      <c r="J40">
        <v>3900</v>
      </c>
      <c r="K40" t="s">
        <v>50</v>
      </c>
      <c r="L40" t="s">
        <v>175</v>
      </c>
      <c r="M40" t="s">
        <v>52</v>
      </c>
      <c r="N40" t="s">
        <v>53</v>
      </c>
      <c r="O40" t="s">
        <v>167</v>
      </c>
      <c r="P40" t="s">
        <v>176</v>
      </c>
      <c r="Q40" t="s">
        <v>153</v>
      </c>
      <c r="R40" t="s">
        <v>57</v>
      </c>
      <c r="U40">
        <v>2705019138</v>
      </c>
      <c r="W40" t="s">
        <v>58</v>
      </c>
      <c r="Y40">
        <v>236231370422</v>
      </c>
      <c r="Z40">
        <v>3900</v>
      </c>
      <c r="AA40" t="s">
        <v>59</v>
      </c>
      <c r="AB40" t="s">
        <v>59</v>
      </c>
      <c r="AC40" t="s">
        <v>60</v>
      </c>
      <c r="AD40">
        <f>VLOOKUP(Y40,'[2]LedgerBalance Format 1'!$E$7:$F$587,2,0)</f>
        <v>3900</v>
      </c>
      <c r="AE40">
        <f t="shared" si="0"/>
        <v>0</v>
      </c>
    </row>
    <row r="41" spans="1:31">
      <c r="A41">
        <v>45</v>
      </c>
      <c r="B41" t="s">
        <v>47</v>
      </c>
      <c r="C41" s="4">
        <v>965014</v>
      </c>
      <c r="D41" t="s">
        <v>48</v>
      </c>
      <c r="E41" s="4">
        <v>40164076</v>
      </c>
      <c r="F41">
        <v>241886</v>
      </c>
      <c r="G41" t="str">
        <f>VLOOKUP(E41,[1]Sheet1!$H$4:$K$138,4,0)</f>
        <v>Chandannagar</v>
      </c>
      <c r="H41">
        <v>40164076000838</v>
      </c>
      <c r="I41" t="s">
        <v>49</v>
      </c>
      <c r="J41">
        <v>6685</v>
      </c>
      <c r="K41" t="s">
        <v>50</v>
      </c>
      <c r="L41" t="s">
        <v>177</v>
      </c>
      <c r="M41" t="s">
        <v>52</v>
      </c>
      <c r="N41" t="s">
        <v>53</v>
      </c>
      <c r="O41" t="s">
        <v>178</v>
      </c>
      <c r="P41" t="s">
        <v>179</v>
      </c>
      <c r="Q41" t="s">
        <v>153</v>
      </c>
      <c r="R41" t="s">
        <v>57</v>
      </c>
      <c r="U41">
        <v>2705019138</v>
      </c>
      <c r="W41" t="s">
        <v>58</v>
      </c>
      <c r="Y41">
        <v>236205998660</v>
      </c>
      <c r="Z41">
        <v>6685</v>
      </c>
      <c r="AA41" t="s">
        <v>59</v>
      </c>
      <c r="AB41" t="s">
        <v>59</v>
      </c>
      <c r="AC41" t="s">
        <v>60</v>
      </c>
      <c r="AD41">
        <f>VLOOKUP(Y41,'[2]LedgerBalance Format 1'!$E$7:$F$587,2,0)</f>
        <v>6685</v>
      </c>
      <c r="AE41">
        <f t="shared" si="0"/>
        <v>0</v>
      </c>
    </row>
    <row r="42" spans="1:31">
      <c r="A42">
        <v>47</v>
      </c>
      <c r="B42" t="s">
        <v>47</v>
      </c>
      <c r="C42" s="4">
        <v>965014</v>
      </c>
      <c r="D42" t="s">
        <v>48</v>
      </c>
      <c r="E42" s="4">
        <v>40164076</v>
      </c>
      <c r="F42">
        <v>241886</v>
      </c>
      <c r="G42" t="str">
        <f>VLOOKUP(E42,[1]Sheet1!$H$4:$K$138,4,0)</f>
        <v>Chandannagar</v>
      </c>
      <c r="H42">
        <v>40164076000839</v>
      </c>
      <c r="I42" t="s">
        <v>49</v>
      </c>
      <c r="J42">
        <v>8655</v>
      </c>
      <c r="K42" t="s">
        <v>50</v>
      </c>
      <c r="L42" t="s">
        <v>180</v>
      </c>
      <c r="M42" t="s">
        <v>52</v>
      </c>
      <c r="N42" t="s">
        <v>53</v>
      </c>
      <c r="O42" t="s">
        <v>181</v>
      </c>
      <c r="P42" t="s">
        <v>182</v>
      </c>
      <c r="Q42" t="s">
        <v>153</v>
      </c>
      <c r="R42" t="s">
        <v>57</v>
      </c>
      <c r="U42">
        <v>2705019138</v>
      </c>
      <c r="W42" t="s">
        <v>58</v>
      </c>
      <c r="Y42">
        <v>236292503537</v>
      </c>
      <c r="Z42">
        <v>8655</v>
      </c>
      <c r="AA42" t="s">
        <v>59</v>
      </c>
      <c r="AB42" t="s">
        <v>59</v>
      </c>
      <c r="AC42" t="s">
        <v>60</v>
      </c>
      <c r="AD42">
        <f>VLOOKUP(Y42,'[2]LedgerBalance Format 1'!$E$7:$F$587,2,0)</f>
        <v>5810</v>
      </c>
      <c r="AE42">
        <f t="shared" si="0"/>
        <v>2845</v>
      </c>
    </row>
    <row r="43" spans="1:31">
      <c r="A43">
        <v>51</v>
      </c>
      <c r="B43" t="s">
        <v>47</v>
      </c>
      <c r="C43" s="4">
        <v>965013</v>
      </c>
      <c r="D43" t="s">
        <v>48</v>
      </c>
      <c r="E43" s="4">
        <v>40164075</v>
      </c>
      <c r="F43">
        <v>241886</v>
      </c>
      <c r="G43" t="str">
        <f>VLOOKUP(E43,[1]Sheet1!$H$4:$K$138,4,0)</f>
        <v>Chandannagar</v>
      </c>
      <c r="H43">
        <v>40164075001074</v>
      </c>
      <c r="I43" t="s">
        <v>49</v>
      </c>
      <c r="J43">
        <v>11410</v>
      </c>
      <c r="K43" t="s">
        <v>50</v>
      </c>
      <c r="L43" t="s">
        <v>183</v>
      </c>
      <c r="M43" t="s">
        <v>52</v>
      </c>
      <c r="N43" t="s">
        <v>53</v>
      </c>
      <c r="O43" t="s">
        <v>184</v>
      </c>
      <c r="P43" t="s">
        <v>185</v>
      </c>
      <c r="Q43" t="s">
        <v>133</v>
      </c>
      <c r="R43" t="s">
        <v>134</v>
      </c>
      <c r="U43">
        <v>2705019138</v>
      </c>
      <c r="W43" t="s">
        <v>58</v>
      </c>
      <c r="Y43">
        <v>236292912390</v>
      </c>
      <c r="Z43">
        <v>11410</v>
      </c>
      <c r="AA43" t="s">
        <v>59</v>
      </c>
      <c r="AB43" t="s">
        <v>59</v>
      </c>
      <c r="AC43" t="s">
        <v>60</v>
      </c>
      <c r="AD43">
        <f>VLOOKUP(Y43,'[2]LedgerBalance Format 1'!$E$7:$F$587,2,0)</f>
        <v>11410</v>
      </c>
      <c r="AE43">
        <f t="shared" si="0"/>
        <v>0</v>
      </c>
    </row>
    <row r="44" spans="1:31">
      <c r="A44">
        <v>52</v>
      </c>
      <c r="B44" t="s">
        <v>47</v>
      </c>
      <c r="C44" s="4">
        <v>965013</v>
      </c>
      <c r="D44" t="s">
        <v>48</v>
      </c>
      <c r="E44" s="4">
        <v>40164075</v>
      </c>
      <c r="F44">
        <v>241886</v>
      </c>
      <c r="G44" t="str">
        <f>VLOOKUP(E44,[1]Sheet1!$H$4:$K$138,4,0)</f>
        <v>Chandannagar</v>
      </c>
      <c r="H44">
        <v>40164075001076</v>
      </c>
      <c r="I44" t="s">
        <v>49</v>
      </c>
      <c r="J44">
        <v>34645</v>
      </c>
      <c r="K44" t="s">
        <v>50</v>
      </c>
      <c r="L44" t="s">
        <v>186</v>
      </c>
      <c r="M44" t="s">
        <v>52</v>
      </c>
      <c r="N44" t="s">
        <v>53</v>
      </c>
      <c r="O44" t="s">
        <v>187</v>
      </c>
      <c r="P44" t="s">
        <v>188</v>
      </c>
      <c r="Q44" t="s">
        <v>133</v>
      </c>
      <c r="R44" t="s">
        <v>134</v>
      </c>
      <c r="U44">
        <v>2705019138</v>
      </c>
      <c r="W44" t="s">
        <v>58</v>
      </c>
      <c r="Y44">
        <v>236228408269</v>
      </c>
      <c r="Z44">
        <v>34645</v>
      </c>
      <c r="AA44" t="s">
        <v>59</v>
      </c>
      <c r="AB44" t="s">
        <v>59</v>
      </c>
      <c r="AC44" t="s">
        <v>60</v>
      </c>
      <c r="AD44">
        <f>VLOOKUP(Y44,'[2]LedgerBalance Format 1'!$E$7:$F$587,2,0)</f>
        <v>34645</v>
      </c>
      <c r="AE44">
        <f t="shared" si="0"/>
        <v>0</v>
      </c>
    </row>
    <row r="45" spans="1:31">
      <c r="A45">
        <v>53</v>
      </c>
      <c r="B45" t="s">
        <v>47</v>
      </c>
      <c r="C45" s="4">
        <v>965013</v>
      </c>
      <c r="D45" t="s">
        <v>48</v>
      </c>
      <c r="E45" s="4">
        <v>40164075</v>
      </c>
      <c r="F45">
        <v>241886</v>
      </c>
      <c r="G45" t="str">
        <f>VLOOKUP(E45,[1]Sheet1!$H$4:$K$138,4,0)</f>
        <v>Chandannagar</v>
      </c>
      <c r="H45">
        <v>40164075001077</v>
      </c>
      <c r="I45" t="s">
        <v>49</v>
      </c>
      <c r="J45">
        <v>22480</v>
      </c>
      <c r="K45" t="s">
        <v>50</v>
      </c>
      <c r="L45" t="s">
        <v>189</v>
      </c>
      <c r="M45" t="s">
        <v>52</v>
      </c>
      <c r="N45" t="s">
        <v>53</v>
      </c>
      <c r="O45" t="s">
        <v>190</v>
      </c>
      <c r="P45" t="s">
        <v>191</v>
      </c>
      <c r="Q45" t="s">
        <v>133</v>
      </c>
      <c r="R45" t="s">
        <v>134</v>
      </c>
      <c r="U45">
        <v>2705019138</v>
      </c>
      <c r="W45" t="s">
        <v>58</v>
      </c>
      <c r="Y45">
        <v>236200264977</v>
      </c>
      <c r="Z45">
        <v>22480</v>
      </c>
      <c r="AA45" t="s">
        <v>59</v>
      </c>
      <c r="AB45" t="s">
        <v>59</v>
      </c>
      <c r="AC45" t="s">
        <v>60</v>
      </c>
      <c r="AD45">
        <f>VLOOKUP(Y45,'[2]LedgerBalance Format 1'!$E$7:$F$587,2,0)</f>
        <v>22480</v>
      </c>
      <c r="AE45">
        <f t="shared" si="0"/>
        <v>0</v>
      </c>
    </row>
    <row r="46" spans="1:31">
      <c r="A46">
        <v>54</v>
      </c>
      <c r="B46" t="s">
        <v>47</v>
      </c>
      <c r="C46" s="4">
        <v>965013</v>
      </c>
      <c r="D46" t="s">
        <v>48</v>
      </c>
      <c r="E46" s="4">
        <v>40164075</v>
      </c>
      <c r="F46">
        <v>241886</v>
      </c>
      <c r="G46" t="str">
        <f>VLOOKUP(E46,[1]Sheet1!$H$4:$K$138,4,0)</f>
        <v>Chandannagar</v>
      </c>
      <c r="H46">
        <v>40164075001071</v>
      </c>
      <c r="I46" t="s">
        <v>49</v>
      </c>
      <c r="J46">
        <v>70000</v>
      </c>
      <c r="K46" t="s">
        <v>50</v>
      </c>
      <c r="L46" t="s">
        <v>192</v>
      </c>
      <c r="M46" t="s">
        <v>52</v>
      </c>
      <c r="N46" t="s">
        <v>53</v>
      </c>
      <c r="O46" t="s">
        <v>193</v>
      </c>
      <c r="P46" t="s">
        <v>194</v>
      </c>
      <c r="Q46" t="s">
        <v>133</v>
      </c>
      <c r="R46" t="s">
        <v>134</v>
      </c>
      <c r="U46">
        <v>2705019138</v>
      </c>
      <c r="W46" t="s">
        <v>58</v>
      </c>
      <c r="Y46">
        <v>236240281670</v>
      </c>
      <c r="Z46">
        <v>70000</v>
      </c>
      <c r="AA46" t="s">
        <v>59</v>
      </c>
      <c r="AB46" t="s">
        <v>59</v>
      </c>
      <c r="AC46" t="s">
        <v>60</v>
      </c>
      <c r="AD46">
        <f>VLOOKUP(Y46,'[2]LedgerBalance Format 1'!$E$7:$F$587,2,0)</f>
        <v>70000</v>
      </c>
      <c r="AE46">
        <f t="shared" si="0"/>
        <v>0</v>
      </c>
    </row>
    <row r="47" spans="1:31">
      <c r="A47">
        <v>55</v>
      </c>
      <c r="B47" t="s">
        <v>47</v>
      </c>
      <c r="C47" s="4">
        <v>965013</v>
      </c>
      <c r="D47" t="s">
        <v>48</v>
      </c>
      <c r="E47" s="4">
        <v>40164075</v>
      </c>
      <c r="F47">
        <v>241886</v>
      </c>
      <c r="G47" t="str">
        <f>VLOOKUP(E47,[1]Sheet1!$H$4:$K$138,4,0)</f>
        <v>Chandannagar</v>
      </c>
      <c r="H47">
        <v>40164075001073</v>
      </c>
      <c r="I47" t="s">
        <v>49</v>
      </c>
      <c r="J47">
        <v>11200</v>
      </c>
      <c r="K47" t="s">
        <v>50</v>
      </c>
      <c r="L47" t="s">
        <v>195</v>
      </c>
      <c r="M47" t="s">
        <v>52</v>
      </c>
      <c r="N47" t="s">
        <v>53</v>
      </c>
      <c r="O47" t="s">
        <v>196</v>
      </c>
      <c r="P47" t="s">
        <v>197</v>
      </c>
      <c r="Q47" t="s">
        <v>133</v>
      </c>
      <c r="R47" t="s">
        <v>134</v>
      </c>
      <c r="U47">
        <v>2705019138</v>
      </c>
      <c r="W47" t="s">
        <v>58</v>
      </c>
      <c r="Y47">
        <v>236222690066</v>
      </c>
      <c r="Z47">
        <v>11200</v>
      </c>
      <c r="AA47" t="s">
        <v>59</v>
      </c>
      <c r="AB47" t="s">
        <v>59</v>
      </c>
      <c r="AC47" t="s">
        <v>60</v>
      </c>
      <c r="AD47">
        <f>VLOOKUP(Y47,'[2]LedgerBalance Format 1'!$E$7:$F$587,2,0)</f>
        <v>11200</v>
      </c>
      <c r="AE47">
        <f t="shared" si="0"/>
        <v>0</v>
      </c>
    </row>
    <row r="48" spans="1:31">
      <c r="A48">
        <v>56</v>
      </c>
      <c r="B48" t="s">
        <v>47</v>
      </c>
      <c r="C48" s="4">
        <v>965013</v>
      </c>
      <c r="D48" t="s">
        <v>48</v>
      </c>
      <c r="E48" s="4">
        <v>40164075</v>
      </c>
      <c r="F48">
        <v>241886</v>
      </c>
      <c r="G48" t="str">
        <f>VLOOKUP(E48,[1]Sheet1!$H$4:$K$138,4,0)</f>
        <v>Chandannagar</v>
      </c>
      <c r="H48">
        <v>40164075001075</v>
      </c>
      <c r="I48" t="s">
        <v>49</v>
      </c>
      <c r="J48">
        <v>865</v>
      </c>
      <c r="K48" t="s">
        <v>50</v>
      </c>
      <c r="L48" t="s">
        <v>198</v>
      </c>
      <c r="M48" t="s">
        <v>52</v>
      </c>
      <c r="N48" t="s">
        <v>53</v>
      </c>
      <c r="O48" t="s">
        <v>199</v>
      </c>
      <c r="P48" t="s">
        <v>200</v>
      </c>
      <c r="Q48" t="s">
        <v>133</v>
      </c>
      <c r="R48" t="s">
        <v>134</v>
      </c>
      <c r="U48">
        <v>2705019138</v>
      </c>
      <c r="W48" t="s">
        <v>58</v>
      </c>
      <c r="Y48">
        <v>236234446362</v>
      </c>
      <c r="Z48">
        <v>865</v>
      </c>
      <c r="AA48" t="s">
        <v>59</v>
      </c>
      <c r="AB48" t="s">
        <v>59</v>
      </c>
      <c r="AC48" t="s">
        <v>60</v>
      </c>
      <c r="AD48">
        <f>VLOOKUP(Y48,'[2]LedgerBalance Format 1'!$E$7:$F$587,2,0)</f>
        <v>865</v>
      </c>
      <c r="AE48">
        <f t="shared" si="0"/>
        <v>0</v>
      </c>
    </row>
    <row r="49" spans="1:31">
      <c r="A49">
        <v>57</v>
      </c>
      <c r="B49" t="s">
        <v>47</v>
      </c>
      <c r="C49" s="4">
        <v>965013</v>
      </c>
      <c r="D49" t="s">
        <v>48</v>
      </c>
      <c r="E49" s="4">
        <v>40164075</v>
      </c>
      <c r="F49">
        <v>241886</v>
      </c>
      <c r="G49" t="str">
        <f>VLOOKUP(E49,[1]Sheet1!$H$4:$K$138,4,0)</f>
        <v>Chandannagar</v>
      </c>
      <c r="H49">
        <v>40164075001078</v>
      </c>
      <c r="I49" t="s">
        <v>49</v>
      </c>
      <c r="J49">
        <v>1700</v>
      </c>
      <c r="K49" t="s">
        <v>50</v>
      </c>
      <c r="L49" t="s">
        <v>201</v>
      </c>
      <c r="M49" t="s">
        <v>52</v>
      </c>
      <c r="N49" t="s">
        <v>53</v>
      </c>
      <c r="O49" t="s">
        <v>202</v>
      </c>
      <c r="P49" t="s">
        <v>203</v>
      </c>
      <c r="Q49" t="s">
        <v>133</v>
      </c>
      <c r="R49" t="s">
        <v>134</v>
      </c>
      <c r="U49">
        <v>2705019138</v>
      </c>
      <c r="W49" t="s">
        <v>58</v>
      </c>
      <c r="Y49">
        <v>236227315192</v>
      </c>
      <c r="Z49">
        <v>1700</v>
      </c>
      <c r="AA49" t="s">
        <v>59</v>
      </c>
      <c r="AB49" t="s">
        <v>59</v>
      </c>
      <c r="AC49" t="s">
        <v>60</v>
      </c>
      <c r="AD49">
        <f>VLOOKUP(Y49,'[2]LedgerBalance Format 1'!$E$7:$F$587,2,0)</f>
        <v>1700</v>
      </c>
      <c r="AE49">
        <f t="shared" si="0"/>
        <v>0</v>
      </c>
    </row>
    <row r="50" spans="1:31">
      <c r="A50">
        <v>58</v>
      </c>
      <c r="B50" t="s">
        <v>204</v>
      </c>
      <c r="C50" s="4">
        <v>965050</v>
      </c>
      <c r="D50" t="s">
        <v>48</v>
      </c>
      <c r="E50" s="4">
        <v>40164112</v>
      </c>
      <c r="F50">
        <v>241886</v>
      </c>
      <c r="G50" t="str">
        <f>VLOOKUP(E50,[1]Sheet1!$H$4:$K$138,4,0)</f>
        <v>Kothrud</v>
      </c>
      <c r="H50">
        <v>40164112000989</v>
      </c>
      <c r="I50" t="s">
        <v>49</v>
      </c>
      <c r="J50">
        <v>5000</v>
      </c>
      <c r="K50" t="s">
        <v>50</v>
      </c>
      <c r="L50" t="s">
        <v>205</v>
      </c>
      <c r="M50" t="s">
        <v>52</v>
      </c>
      <c r="N50" t="s">
        <v>53</v>
      </c>
      <c r="O50" t="s">
        <v>206</v>
      </c>
      <c r="P50" t="s">
        <v>207</v>
      </c>
      <c r="Q50" t="s">
        <v>208</v>
      </c>
      <c r="R50" t="s">
        <v>57</v>
      </c>
      <c r="U50">
        <v>2705019138</v>
      </c>
      <c r="W50" t="s">
        <v>58</v>
      </c>
      <c r="Y50">
        <v>236250605189</v>
      </c>
      <c r="Z50">
        <v>5000</v>
      </c>
      <c r="AA50" t="s">
        <v>59</v>
      </c>
      <c r="AB50" t="s">
        <v>59</v>
      </c>
      <c r="AC50" t="s">
        <v>60</v>
      </c>
      <c r="AD50">
        <f>VLOOKUP(Y50,'[2]LedgerBalance Format 1'!$E$7:$F$587,2,0)</f>
        <v>5000</v>
      </c>
      <c r="AE50">
        <f t="shared" si="0"/>
        <v>0</v>
      </c>
    </row>
    <row r="51" spans="1:31">
      <c r="A51">
        <v>59</v>
      </c>
      <c r="B51" t="s">
        <v>204</v>
      </c>
      <c r="C51" s="4">
        <v>965050</v>
      </c>
      <c r="D51" t="s">
        <v>48</v>
      </c>
      <c r="E51" s="4">
        <v>40164112</v>
      </c>
      <c r="F51">
        <v>241886</v>
      </c>
      <c r="G51" t="str">
        <f>VLOOKUP(E51,[1]Sheet1!$H$4:$K$138,4,0)</f>
        <v>Kothrud</v>
      </c>
      <c r="H51">
        <v>40164112000990</v>
      </c>
      <c r="I51" t="s">
        <v>49</v>
      </c>
      <c r="J51">
        <v>1850</v>
      </c>
      <c r="K51" t="s">
        <v>50</v>
      </c>
      <c r="L51" t="s">
        <v>209</v>
      </c>
      <c r="M51" t="s">
        <v>52</v>
      </c>
      <c r="N51" t="s">
        <v>53</v>
      </c>
      <c r="O51" t="s">
        <v>210</v>
      </c>
      <c r="P51" t="s">
        <v>211</v>
      </c>
      <c r="Q51" t="s">
        <v>208</v>
      </c>
      <c r="R51" t="s">
        <v>57</v>
      </c>
      <c r="U51">
        <v>2705019138</v>
      </c>
      <c r="W51" t="s">
        <v>58</v>
      </c>
      <c r="Y51">
        <v>236223069741</v>
      </c>
      <c r="Z51">
        <v>1850</v>
      </c>
      <c r="AA51" t="s">
        <v>59</v>
      </c>
      <c r="AB51" t="s">
        <v>59</v>
      </c>
      <c r="AC51" t="s">
        <v>60</v>
      </c>
      <c r="AD51">
        <f>VLOOKUP(Y51,'[2]LedgerBalance Format 1'!$E$7:$F$587,2,0)</f>
        <v>1850</v>
      </c>
      <c r="AE51">
        <f t="shared" si="0"/>
        <v>0</v>
      </c>
    </row>
    <row r="52" spans="1:31">
      <c r="A52">
        <v>60</v>
      </c>
      <c r="B52" t="s">
        <v>204</v>
      </c>
      <c r="C52" s="4">
        <v>965050</v>
      </c>
      <c r="D52" t="s">
        <v>48</v>
      </c>
      <c r="E52" s="4">
        <v>40164112</v>
      </c>
      <c r="F52">
        <v>241886</v>
      </c>
      <c r="G52" t="str">
        <f>VLOOKUP(E52,[1]Sheet1!$H$4:$K$138,4,0)</f>
        <v>Kothrud</v>
      </c>
      <c r="H52">
        <v>40164112000991</v>
      </c>
      <c r="I52" t="s">
        <v>49</v>
      </c>
      <c r="J52">
        <v>49045</v>
      </c>
      <c r="K52" t="s">
        <v>50</v>
      </c>
      <c r="L52" t="s">
        <v>212</v>
      </c>
      <c r="M52" t="s">
        <v>52</v>
      </c>
      <c r="N52" t="s">
        <v>53</v>
      </c>
      <c r="O52" t="s">
        <v>213</v>
      </c>
      <c r="P52" t="s">
        <v>214</v>
      </c>
      <c r="Q52" t="s">
        <v>208</v>
      </c>
      <c r="R52" t="s">
        <v>57</v>
      </c>
      <c r="U52">
        <v>2705019138</v>
      </c>
      <c r="W52" t="s">
        <v>58</v>
      </c>
      <c r="Y52">
        <v>236291278892</v>
      </c>
      <c r="Z52">
        <v>49045</v>
      </c>
      <c r="AA52" t="s">
        <v>59</v>
      </c>
      <c r="AB52" t="s">
        <v>59</v>
      </c>
      <c r="AC52" t="s">
        <v>60</v>
      </c>
      <c r="AD52">
        <f>VLOOKUP(Y52,'[2]LedgerBalance Format 1'!$E$7:$F$587,2,0)</f>
        <v>49045</v>
      </c>
      <c r="AE52">
        <f t="shared" si="0"/>
        <v>0</v>
      </c>
    </row>
    <row r="53" spans="1:31">
      <c r="A53">
        <v>61</v>
      </c>
      <c r="B53" t="s">
        <v>204</v>
      </c>
      <c r="C53" s="4">
        <v>965050</v>
      </c>
      <c r="D53" t="s">
        <v>48</v>
      </c>
      <c r="E53" s="4">
        <v>40164112</v>
      </c>
      <c r="F53">
        <v>241886</v>
      </c>
      <c r="G53" t="str">
        <f>VLOOKUP(E53,[1]Sheet1!$H$4:$K$138,4,0)</f>
        <v>Kothrud</v>
      </c>
      <c r="H53">
        <v>40164112000988</v>
      </c>
      <c r="I53" t="s">
        <v>49</v>
      </c>
      <c r="J53">
        <v>19755</v>
      </c>
      <c r="K53" t="s">
        <v>50</v>
      </c>
      <c r="L53" t="s">
        <v>215</v>
      </c>
      <c r="M53" t="s">
        <v>52</v>
      </c>
      <c r="N53" t="s">
        <v>53</v>
      </c>
      <c r="O53" t="s">
        <v>216</v>
      </c>
      <c r="P53" t="s">
        <v>217</v>
      </c>
      <c r="Q53" t="s">
        <v>208</v>
      </c>
      <c r="R53" t="s">
        <v>57</v>
      </c>
      <c r="U53">
        <v>2705019138</v>
      </c>
      <c r="W53" t="s">
        <v>58</v>
      </c>
      <c r="Y53">
        <v>236256711508</v>
      </c>
      <c r="Z53">
        <v>19755</v>
      </c>
      <c r="AA53" t="s">
        <v>59</v>
      </c>
      <c r="AB53" t="s">
        <v>59</v>
      </c>
      <c r="AC53" t="s">
        <v>60</v>
      </c>
      <c r="AD53">
        <f>VLOOKUP(Y53,'[2]LedgerBalance Format 1'!$E$7:$F$587,2,0)</f>
        <v>19755</v>
      </c>
      <c r="AE53">
        <f t="shared" si="0"/>
        <v>0</v>
      </c>
    </row>
    <row r="54" spans="1:31">
      <c r="A54">
        <v>62</v>
      </c>
      <c r="B54" t="s">
        <v>204</v>
      </c>
      <c r="C54" s="4">
        <v>965050</v>
      </c>
      <c r="D54" t="s">
        <v>48</v>
      </c>
      <c r="E54" s="4">
        <v>40164112</v>
      </c>
      <c r="F54">
        <v>241886</v>
      </c>
      <c r="G54" t="str">
        <f>VLOOKUP(E54,[1]Sheet1!$H$4:$K$138,4,0)</f>
        <v>Kothrud</v>
      </c>
      <c r="H54">
        <v>40164112000992</v>
      </c>
      <c r="I54" t="s">
        <v>49</v>
      </c>
      <c r="J54">
        <v>32140</v>
      </c>
      <c r="K54" t="s">
        <v>50</v>
      </c>
      <c r="L54" t="s">
        <v>218</v>
      </c>
      <c r="M54" t="s">
        <v>52</v>
      </c>
      <c r="N54" t="s">
        <v>53</v>
      </c>
      <c r="O54" t="s">
        <v>219</v>
      </c>
      <c r="P54" t="s">
        <v>220</v>
      </c>
      <c r="Q54" t="s">
        <v>208</v>
      </c>
      <c r="R54" t="s">
        <v>57</v>
      </c>
      <c r="U54">
        <v>2705019138</v>
      </c>
      <c r="W54" t="s">
        <v>58</v>
      </c>
      <c r="Y54">
        <v>236202152840</v>
      </c>
      <c r="Z54">
        <v>32140</v>
      </c>
      <c r="AA54" t="s">
        <v>59</v>
      </c>
      <c r="AB54" t="s">
        <v>59</v>
      </c>
      <c r="AC54" t="s">
        <v>60</v>
      </c>
      <c r="AD54">
        <f>VLOOKUP(Y54,'[2]LedgerBalance Format 1'!$E$7:$F$587,2,0)</f>
        <v>32140</v>
      </c>
      <c r="AE54">
        <f t="shared" si="0"/>
        <v>0</v>
      </c>
    </row>
    <row r="55" spans="1:31">
      <c r="A55">
        <v>63</v>
      </c>
      <c r="B55" t="s">
        <v>221</v>
      </c>
      <c r="C55" s="4">
        <v>958694</v>
      </c>
      <c r="D55" t="s">
        <v>48</v>
      </c>
      <c r="E55" s="4">
        <v>40157794</v>
      </c>
      <c r="F55">
        <v>241886</v>
      </c>
      <c r="G55" t="str">
        <f>VLOOKUP(E55,[1]Sheet1!$H$4:$K$138,4,0)</f>
        <v>Kolhapur</v>
      </c>
      <c r="H55">
        <v>40157794000977</v>
      </c>
      <c r="I55" t="s">
        <v>49</v>
      </c>
      <c r="J55">
        <v>90000</v>
      </c>
      <c r="K55" t="s">
        <v>50</v>
      </c>
      <c r="L55" t="s">
        <v>222</v>
      </c>
      <c r="M55" t="s">
        <v>52</v>
      </c>
      <c r="N55" t="s">
        <v>53</v>
      </c>
      <c r="O55" t="s">
        <v>223</v>
      </c>
      <c r="P55" t="s">
        <v>224</v>
      </c>
      <c r="Q55" t="s">
        <v>225</v>
      </c>
      <c r="R55" t="s">
        <v>226</v>
      </c>
      <c r="U55">
        <v>2705019138</v>
      </c>
      <c r="W55" t="s">
        <v>58</v>
      </c>
      <c r="Y55" s="2">
        <v>236289221731</v>
      </c>
      <c r="Z55">
        <v>90000</v>
      </c>
      <c r="AA55" t="s">
        <v>59</v>
      </c>
      <c r="AB55" t="s">
        <v>59</v>
      </c>
      <c r="AC55" t="s">
        <v>60</v>
      </c>
      <c r="AD55" t="e">
        <f>VLOOKUP(Y55,'[2]LedgerBalance Format 1'!$E$7:$F$587,2,0)</f>
        <v>#N/A</v>
      </c>
      <c r="AE55" t="e">
        <f t="shared" si="0"/>
        <v>#N/A</v>
      </c>
    </row>
    <row r="56" spans="1:31">
      <c r="A56">
        <v>64</v>
      </c>
      <c r="B56" t="s">
        <v>221</v>
      </c>
      <c r="C56" s="4">
        <v>958694</v>
      </c>
      <c r="D56" t="s">
        <v>48</v>
      </c>
      <c r="E56" s="4">
        <v>40157794</v>
      </c>
      <c r="F56">
        <v>241886</v>
      </c>
      <c r="G56" t="str">
        <f>VLOOKUP(E56,[1]Sheet1!$H$4:$K$138,4,0)</f>
        <v>Kolhapur</v>
      </c>
      <c r="H56">
        <v>40157794000978</v>
      </c>
      <c r="I56" t="s">
        <v>49</v>
      </c>
      <c r="J56">
        <v>10000</v>
      </c>
      <c r="K56" t="s">
        <v>50</v>
      </c>
      <c r="L56" t="s">
        <v>227</v>
      </c>
      <c r="M56" t="s">
        <v>52</v>
      </c>
      <c r="N56" t="s">
        <v>53</v>
      </c>
      <c r="O56" t="s">
        <v>223</v>
      </c>
      <c r="P56" t="s">
        <v>224</v>
      </c>
      <c r="Q56" t="s">
        <v>225</v>
      </c>
      <c r="R56" t="s">
        <v>226</v>
      </c>
      <c r="U56">
        <v>2705019138</v>
      </c>
      <c r="W56" t="s">
        <v>58</v>
      </c>
      <c r="Y56" s="2">
        <v>236289260295</v>
      </c>
      <c r="Z56">
        <v>10000</v>
      </c>
      <c r="AA56" t="s">
        <v>59</v>
      </c>
      <c r="AB56" t="s">
        <v>59</v>
      </c>
      <c r="AC56" t="s">
        <v>60</v>
      </c>
      <c r="AD56" t="e">
        <f>VLOOKUP(Y56,'[2]LedgerBalance Format 1'!$E$7:$F$587,2,0)</f>
        <v>#N/A</v>
      </c>
      <c r="AE56" t="e">
        <f t="shared" si="0"/>
        <v>#N/A</v>
      </c>
    </row>
    <row r="57" spans="1:31">
      <c r="A57">
        <v>65</v>
      </c>
      <c r="B57" t="s">
        <v>221</v>
      </c>
      <c r="C57" s="4">
        <v>958694</v>
      </c>
      <c r="D57" t="s">
        <v>48</v>
      </c>
      <c r="E57" s="4">
        <v>40157794</v>
      </c>
      <c r="F57">
        <v>241886</v>
      </c>
      <c r="G57" t="str">
        <f>VLOOKUP(E57,[1]Sheet1!$H$4:$K$138,4,0)</f>
        <v>Kolhapur</v>
      </c>
      <c r="H57">
        <v>40157794000979</v>
      </c>
      <c r="I57" t="s">
        <v>49</v>
      </c>
      <c r="J57">
        <v>24000</v>
      </c>
      <c r="K57" t="s">
        <v>50</v>
      </c>
      <c r="L57" t="s">
        <v>228</v>
      </c>
      <c r="M57" t="s">
        <v>52</v>
      </c>
      <c r="N57" t="s">
        <v>53</v>
      </c>
      <c r="O57" t="s">
        <v>229</v>
      </c>
      <c r="P57" t="s">
        <v>230</v>
      </c>
      <c r="Q57" t="s">
        <v>225</v>
      </c>
      <c r="R57" t="s">
        <v>226</v>
      </c>
      <c r="U57">
        <v>2705019138</v>
      </c>
      <c r="W57" t="s">
        <v>58</v>
      </c>
      <c r="Y57">
        <v>236228633711</v>
      </c>
      <c r="Z57">
        <v>24000</v>
      </c>
      <c r="AA57" t="s">
        <v>59</v>
      </c>
      <c r="AB57" t="s">
        <v>59</v>
      </c>
      <c r="AC57" t="s">
        <v>60</v>
      </c>
      <c r="AD57">
        <f>VLOOKUP(Y57,'[2]LedgerBalance Format 1'!$E$7:$F$587,2,0)</f>
        <v>24000</v>
      </c>
      <c r="AE57">
        <f t="shared" si="0"/>
        <v>0</v>
      </c>
    </row>
    <row r="58" spans="1:31">
      <c r="A58">
        <v>66</v>
      </c>
      <c r="B58" t="s">
        <v>221</v>
      </c>
      <c r="C58" s="4">
        <v>958694</v>
      </c>
      <c r="D58" t="s">
        <v>48</v>
      </c>
      <c r="E58" s="4">
        <v>40157794</v>
      </c>
      <c r="F58">
        <v>241886</v>
      </c>
      <c r="G58" t="str">
        <f>VLOOKUP(E58,[1]Sheet1!$H$4:$K$138,4,0)</f>
        <v>Kolhapur</v>
      </c>
      <c r="H58">
        <v>40157794000981</v>
      </c>
      <c r="I58" t="s">
        <v>49</v>
      </c>
      <c r="J58">
        <v>12000</v>
      </c>
      <c r="K58" t="s">
        <v>50</v>
      </c>
      <c r="L58" t="s">
        <v>231</v>
      </c>
      <c r="M58" t="s">
        <v>52</v>
      </c>
      <c r="N58" t="s">
        <v>53</v>
      </c>
      <c r="O58" t="s">
        <v>232</v>
      </c>
      <c r="P58" t="s">
        <v>233</v>
      </c>
      <c r="Q58" t="s">
        <v>225</v>
      </c>
      <c r="R58" t="s">
        <v>226</v>
      </c>
      <c r="U58">
        <v>2705019138</v>
      </c>
      <c r="W58" t="s">
        <v>58</v>
      </c>
      <c r="Y58">
        <v>236236054288</v>
      </c>
      <c r="Z58">
        <v>12000</v>
      </c>
      <c r="AA58" t="s">
        <v>59</v>
      </c>
      <c r="AB58" t="s">
        <v>59</v>
      </c>
      <c r="AC58" t="s">
        <v>60</v>
      </c>
      <c r="AD58">
        <f>VLOOKUP(Y58,'[2]LedgerBalance Format 1'!$E$7:$F$587,2,0)</f>
        <v>12000</v>
      </c>
      <c r="AE58">
        <f t="shared" si="0"/>
        <v>0</v>
      </c>
    </row>
    <row r="59" spans="1:31">
      <c r="A59">
        <v>67</v>
      </c>
      <c r="B59" t="s">
        <v>221</v>
      </c>
      <c r="C59" s="4">
        <v>958694</v>
      </c>
      <c r="D59" t="s">
        <v>48</v>
      </c>
      <c r="E59" s="4">
        <v>40157794</v>
      </c>
      <c r="F59">
        <v>241886</v>
      </c>
      <c r="G59" t="str">
        <f>VLOOKUP(E59,[1]Sheet1!$H$4:$K$138,4,0)</f>
        <v>Kolhapur</v>
      </c>
      <c r="H59">
        <v>40157794000982</v>
      </c>
      <c r="I59" t="s">
        <v>49</v>
      </c>
      <c r="J59">
        <v>3200</v>
      </c>
      <c r="K59" t="s">
        <v>50</v>
      </c>
      <c r="L59" t="s">
        <v>234</v>
      </c>
      <c r="M59" t="s">
        <v>52</v>
      </c>
      <c r="N59" t="s">
        <v>53</v>
      </c>
      <c r="O59" t="s">
        <v>235</v>
      </c>
      <c r="P59" t="s">
        <v>236</v>
      </c>
      <c r="Q59" t="s">
        <v>225</v>
      </c>
      <c r="R59" t="s">
        <v>226</v>
      </c>
      <c r="U59">
        <v>2705019138</v>
      </c>
      <c r="W59" t="s">
        <v>58</v>
      </c>
      <c r="Y59">
        <v>236201986846</v>
      </c>
      <c r="Z59">
        <v>3200</v>
      </c>
      <c r="AA59" t="s">
        <v>59</v>
      </c>
      <c r="AB59" t="s">
        <v>59</v>
      </c>
      <c r="AC59" t="s">
        <v>60</v>
      </c>
      <c r="AD59">
        <f>VLOOKUP(Y59,'[2]LedgerBalance Format 1'!$E$7:$F$587,2,0)</f>
        <v>2460</v>
      </c>
      <c r="AE59">
        <f t="shared" si="0"/>
        <v>740</v>
      </c>
    </row>
    <row r="60" spans="1:31">
      <c r="A60">
        <v>69</v>
      </c>
      <c r="B60" t="s">
        <v>221</v>
      </c>
      <c r="C60" s="4">
        <v>958694</v>
      </c>
      <c r="D60" t="s">
        <v>48</v>
      </c>
      <c r="E60" s="4">
        <v>40157794</v>
      </c>
      <c r="F60">
        <v>241886</v>
      </c>
      <c r="G60" t="str">
        <f>VLOOKUP(E60,[1]Sheet1!$H$4:$K$138,4,0)</f>
        <v>Kolhapur</v>
      </c>
      <c r="H60">
        <v>40157794000976</v>
      </c>
      <c r="I60" t="s">
        <v>49</v>
      </c>
      <c r="J60">
        <v>500</v>
      </c>
      <c r="K60" t="s">
        <v>50</v>
      </c>
      <c r="L60" t="s">
        <v>237</v>
      </c>
      <c r="M60" t="s">
        <v>52</v>
      </c>
      <c r="N60" t="s">
        <v>53</v>
      </c>
      <c r="O60" t="s">
        <v>238</v>
      </c>
      <c r="P60" t="s">
        <v>239</v>
      </c>
      <c r="Q60" t="s">
        <v>225</v>
      </c>
      <c r="R60" t="s">
        <v>226</v>
      </c>
      <c r="U60">
        <v>2705019138</v>
      </c>
      <c r="W60" t="s">
        <v>58</v>
      </c>
      <c r="Y60">
        <v>236214759695</v>
      </c>
      <c r="Z60">
        <v>500</v>
      </c>
      <c r="AA60" t="s">
        <v>59</v>
      </c>
      <c r="AB60" t="s">
        <v>59</v>
      </c>
      <c r="AC60" t="s">
        <v>60</v>
      </c>
      <c r="AD60">
        <f>VLOOKUP(Y60,'[2]LedgerBalance Format 1'!$E$7:$F$587,2,0)</f>
        <v>500</v>
      </c>
      <c r="AE60">
        <f t="shared" si="0"/>
        <v>0</v>
      </c>
    </row>
    <row r="61" spans="1:31">
      <c r="A61">
        <v>70</v>
      </c>
      <c r="B61" t="s">
        <v>221</v>
      </c>
      <c r="C61" s="4">
        <v>966960</v>
      </c>
      <c r="D61" t="s">
        <v>48</v>
      </c>
      <c r="E61" s="4">
        <v>40166006</v>
      </c>
      <c r="F61">
        <v>241886</v>
      </c>
      <c r="G61" t="str">
        <f>VLOOKUP(E61,[1]Sheet1!$H$4:$K$138,4,0)</f>
        <v>Kolhapur</v>
      </c>
      <c r="H61">
        <v>40166006001091</v>
      </c>
      <c r="I61" t="s">
        <v>49</v>
      </c>
      <c r="J61">
        <v>5000</v>
      </c>
      <c r="K61" t="s">
        <v>50</v>
      </c>
      <c r="L61" t="s">
        <v>240</v>
      </c>
      <c r="M61" t="s">
        <v>52</v>
      </c>
      <c r="N61" t="s">
        <v>53</v>
      </c>
      <c r="O61" t="s">
        <v>241</v>
      </c>
      <c r="P61" t="s">
        <v>242</v>
      </c>
      <c r="Q61" t="s">
        <v>243</v>
      </c>
      <c r="R61" t="s">
        <v>226</v>
      </c>
      <c r="U61">
        <v>2705019138</v>
      </c>
      <c r="W61" t="s">
        <v>58</v>
      </c>
      <c r="Y61">
        <v>236201297328</v>
      </c>
      <c r="Z61">
        <v>5000</v>
      </c>
      <c r="AA61" t="s">
        <v>59</v>
      </c>
      <c r="AB61" t="s">
        <v>59</v>
      </c>
      <c r="AC61" t="s">
        <v>60</v>
      </c>
      <c r="AD61">
        <f>VLOOKUP(Y61,'[2]LedgerBalance Format 1'!$E$7:$F$587,2,0)</f>
        <v>5000</v>
      </c>
      <c r="AE61">
        <f t="shared" si="0"/>
        <v>0</v>
      </c>
    </row>
    <row r="62" spans="1:31">
      <c r="A62">
        <v>71</v>
      </c>
      <c r="B62" t="s">
        <v>221</v>
      </c>
      <c r="C62" s="4">
        <v>966960</v>
      </c>
      <c r="D62" t="s">
        <v>48</v>
      </c>
      <c r="E62" s="4">
        <v>40166006</v>
      </c>
      <c r="F62">
        <v>241886</v>
      </c>
      <c r="G62" t="str">
        <f>VLOOKUP(E62,[1]Sheet1!$H$4:$K$138,4,0)</f>
        <v>Kolhapur</v>
      </c>
      <c r="H62">
        <v>40166006001092</v>
      </c>
      <c r="I62" t="s">
        <v>49</v>
      </c>
      <c r="J62">
        <v>1070</v>
      </c>
      <c r="K62" t="s">
        <v>50</v>
      </c>
      <c r="L62" t="s">
        <v>244</v>
      </c>
      <c r="M62" t="s">
        <v>52</v>
      </c>
      <c r="N62" t="s">
        <v>53</v>
      </c>
      <c r="O62" t="s">
        <v>229</v>
      </c>
      <c r="P62" t="s">
        <v>230</v>
      </c>
      <c r="Q62" t="s">
        <v>243</v>
      </c>
      <c r="R62" t="s">
        <v>226</v>
      </c>
      <c r="U62">
        <v>2705019138</v>
      </c>
      <c r="W62" t="s">
        <v>58</v>
      </c>
      <c r="Y62">
        <v>236228934109</v>
      </c>
      <c r="Z62">
        <v>1070</v>
      </c>
      <c r="AA62" t="s">
        <v>59</v>
      </c>
      <c r="AB62" t="s">
        <v>59</v>
      </c>
      <c r="AC62" t="s">
        <v>60</v>
      </c>
      <c r="AD62">
        <f>VLOOKUP(Y62,'[2]LedgerBalance Format 1'!$E$7:$F$587,2,0)</f>
        <v>1070</v>
      </c>
      <c r="AE62">
        <f t="shared" si="0"/>
        <v>0</v>
      </c>
    </row>
    <row r="63" spans="1:31">
      <c r="A63">
        <v>72</v>
      </c>
      <c r="B63" t="s">
        <v>221</v>
      </c>
      <c r="C63" s="4">
        <v>966960</v>
      </c>
      <c r="D63" t="s">
        <v>48</v>
      </c>
      <c r="E63" s="4">
        <v>40166006</v>
      </c>
      <c r="F63">
        <v>241886</v>
      </c>
      <c r="G63" t="str">
        <f>VLOOKUP(E63,[1]Sheet1!$H$4:$K$138,4,0)</f>
        <v>Kolhapur</v>
      </c>
      <c r="H63">
        <v>40166006001093</v>
      </c>
      <c r="I63" t="s">
        <v>49</v>
      </c>
      <c r="J63">
        <v>5000</v>
      </c>
      <c r="K63" t="s">
        <v>50</v>
      </c>
      <c r="L63" t="s">
        <v>245</v>
      </c>
      <c r="M63" t="s">
        <v>52</v>
      </c>
      <c r="N63" t="s">
        <v>53</v>
      </c>
      <c r="O63" t="s">
        <v>246</v>
      </c>
      <c r="P63" t="s">
        <v>247</v>
      </c>
      <c r="Q63" t="s">
        <v>243</v>
      </c>
      <c r="R63" t="s">
        <v>226</v>
      </c>
      <c r="U63">
        <v>2705019138</v>
      </c>
      <c r="W63" t="s">
        <v>58</v>
      </c>
      <c r="Y63">
        <v>236266148991</v>
      </c>
      <c r="Z63">
        <v>5000</v>
      </c>
      <c r="AA63" t="s">
        <v>59</v>
      </c>
      <c r="AB63" t="s">
        <v>59</v>
      </c>
      <c r="AC63" t="s">
        <v>60</v>
      </c>
      <c r="AD63">
        <f>VLOOKUP(Y63,'[2]LedgerBalance Format 1'!$E$7:$F$587,2,0)</f>
        <v>5000</v>
      </c>
      <c r="AE63">
        <f t="shared" si="0"/>
        <v>0</v>
      </c>
    </row>
    <row r="64" spans="1:31">
      <c r="A64">
        <v>74</v>
      </c>
      <c r="B64" t="s">
        <v>221</v>
      </c>
      <c r="C64" s="4">
        <v>958700</v>
      </c>
      <c r="D64" t="s">
        <v>48</v>
      </c>
      <c r="E64" s="4">
        <v>40157800</v>
      </c>
      <c r="F64">
        <v>241886</v>
      </c>
      <c r="G64" t="str">
        <f>VLOOKUP(E64,[1]Sheet1!$H$4:$K$138,4,0)</f>
        <v>Kolhapur</v>
      </c>
      <c r="H64">
        <v>40157800000929</v>
      </c>
      <c r="I64" t="s">
        <v>49</v>
      </c>
      <c r="J64">
        <v>35000</v>
      </c>
      <c r="K64" t="s">
        <v>50</v>
      </c>
      <c r="L64" t="s">
        <v>248</v>
      </c>
      <c r="M64" t="s">
        <v>52</v>
      </c>
      <c r="N64" t="s">
        <v>53</v>
      </c>
      <c r="O64" t="s">
        <v>249</v>
      </c>
      <c r="P64" t="s">
        <v>250</v>
      </c>
      <c r="Q64" t="s">
        <v>251</v>
      </c>
      <c r="R64" t="s">
        <v>226</v>
      </c>
      <c r="U64">
        <v>2705019138</v>
      </c>
      <c r="W64" t="s">
        <v>58</v>
      </c>
      <c r="Y64">
        <v>236232339231</v>
      </c>
      <c r="Z64">
        <v>35000</v>
      </c>
      <c r="AA64" t="s">
        <v>59</v>
      </c>
      <c r="AB64" t="s">
        <v>59</v>
      </c>
      <c r="AC64" t="s">
        <v>60</v>
      </c>
      <c r="AD64">
        <f>VLOOKUP(Y64,'[2]LedgerBalance Format 1'!$E$7:$F$587,2,0)</f>
        <v>35000</v>
      </c>
      <c r="AE64">
        <f t="shared" si="0"/>
        <v>0</v>
      </c>
    </row>
    <row r="65" spans="1:31">
      <c r="A65">
        <v>75</v>
      </c>
      <c r="B65" t="s">
        <v>221</v>
      </c>
      <c r="C65" s="4">
        <v>958700</v>
      </c>
      <c r="D65" t="s">
        <v>48</v>
      </c>
      <c r="E65" s="4">
        <v>40157800</v>
      </c>
      <c r="F65">
        <v>241886</v>
      </c>
      <c r="G65" t="str">
        <f>VLOOKUP(E65,[1]Sheet1!$H$4:$K$138,4,0)</f>
        <v>Kolhapur</v>
      </c>
      <c r="H65">
        <v>40157800000930</v>
      </c>
      <c r="I65" t="s">
        <v>49</v>
      </c>
      <c r="J65">
        <v>7000</v>
      </c>
      <c r="K65" t="s">
        <v>50</v>
      </c>
      <c r="L65" t="s">
        <v>252</v>
      </c>
      <c r="M65" t="s">
        <v>52</v>
      </c>
      <c r="N65" t="s">
        <v>53</v>
      </c>
      <c r="O65" t="s">
        <v>253</v>
      </c>
      <c r="P65" t="s">
        <v>254</v>
      </c>
      <c r="Q65" t="s">
        <v>251</v>
      </c>
      <c r="R65" t="s">
        <v>226</v>
      </c>
      <c r="U65">
        <v>2705019138</v>
      </c>
      <c r="W65" t="s">
        <v>58</v>
      </c>
      <c r="Y65">
        <v>236293179715</v>
      </c>
      <c r="Z65">
        <v>7000</v>
      </c>
      <c r="AA65" t="s">
        <v>59</v>
      </c>
      <c r="AB65" t="s">
        <v>59</v>
      </c>
      <c r="AC65" t="s">
        <v>60</v>
      </c>
      <c r="AD65">
        <f>VLOOKUP(Y65,'[2]LedgerBalance Format 1'!$E$7:$F$587,2,0)</f>
        <v>7000</v>
      </c>
      <c r="AE65">
        <f t="shared" si="0"/>
        <v>0</v>
      </c>
    </row>
    <row r="66" spans="1:31">
      <c r="A66">
        <v>76</v>
      </c>
      <c r="B66" t="s">
        <v>221</v>
      </c>
      <c r="C66" s="4">
        <v>958700</v>
      </c>
      <c r="D66" t="s">
        <v>48</v>
      </c>
      <c r="E66" s="4">
        <v>40157800</v>
      </c>
      <c r="F66">
        <v>241886</v>
      </c>
      <c r="G66" t="str">
        <f>VLOOKUP(E66,[1]Sheet1!$H$4:$K$138,4,0)</f>
        <v>Kolhapur</v>
      </c>
      <c r="H66">
        <v>40157800000931</v>
      </c>
      <c r="I66" t="s">
        <v>49</v>
      </c>
      <c r="J66">
        <v>2465</v>
      </c>
      <c r="K66" t="s">
        <v>50</v>
      </c>
      <c r="L66" t="s">
        <v>255</v>
      </c>
      <c r="M66" t="s">
        <v>52</v>
      </c>
      <c r="N66" t="s">
        <v>53</v>
      </c>
      <c r="O66" t="s">
        <v>256</v>
      </c>
      <c r="P66" t="s">
        <v>257</v>
      </c>
      <c r="Q66" t="s">
        <v>251</v>
      </c>
      <c r="R66" t="s">
        <v>226</v>
      </c>
      <c r="U66">
        <v>2705019138</v>
      </c>
      <c r="W66" t="s">
        <v>58</v>
      </c>
      <c r="Y66">
        <v>236216491039</v>
      </c>
      <c r="Z66">
        <v>2465</v>
      </c>
      <c r="AA66" t="s">
        <v>59</v>
      </c>
      <c r="AB66" t="s">
        <v>59</v>
      </c>
      <c r="AC66" t="s">
        <v>60</v>
      </c>
      <c r="AD66">
        <f>VLOOKUP(Y66,'[2]LedgerBalance Format 1'!$E$7:$F$587,2,0)</f>
        <v>2465</v>
      </c>
      <c r="AE66">
        <f t="shared" si="0"/>
        <v>0</v>
      </c>
    </row>
    <row r="67" spans="1:31">
      <c r="A67">
        <v>77</v>
      </c>
      <c r="B67" t="s">
        <v>221</v>
      </c>
      <c r="C67" s="4">
        <v>958700</v>
      </c>
      <c r="D67" t="s">
        <v>48</v>
      </c>
      <c r="E67" s="4">
        <v>40157800</v>
      </c>
      <c r="F67">
        <v>241886</v>
      </c>
      <c r="G67" t="str">
        <f>VLOOKUP(E67,[1]Sheet1!$H$4:$K$138,4,0)</f>
        <v>Kolhapur</v>
      </c>
      <c r="H67">
        <v>40157800000933</v>
      </c>
      <c r="I67" t="s">
        <v>49</v>
      </c>
      <c r="J67">
        <v>12530</v>
      </c>
      <c r="K67" t="s">
        <v>50</v>
      </c>
      <c r="L67" t="s">
        <v>258</v>
      </c>
      <c r="M67" t="s">
        <v>52</v>
      </c>
      <c r="N67" t="s">
        <v>53</v>
      </c>
      <c r="O67" t="s">
        <v>259</v>
      </c>
      <c r="P67" t="s">
        <v>260</v>
      </c>
      <c r="Q67" t="s">
        <v>251</v>
      </c>
      <c r="R67" t="s">
        <v>226</v>
      </c>
      <c r="U67">
        <v>2705019138</v>
      </c>
      <c r="W67" t="s">
        <v>58</v>
      </c>
      <c r="Y67">
        <v>236294926981</v>
      </c>
      <c r="Z67">
        <v>12530</v>
      </c>
      <c r="AA67" t="s">
        <v>59</v>
      </c>
      <c r="AB67" t="s">
        <v>59</v>
      </c>
      <c r="AC67" t="s">
        <v>60</v>
      </c>
      <c r="AD67">
        <f>VLOOKUP(Y67,'[2]LedgerBalance Format 1'!$E$7:$F$587,2,0)</f>
        <v>3925</v>
      </c>
      <c r="AE67">
        <f t="shared" ref="AE67:AE130" si="1">Z67-AD67</f>
        <v>8605</v>
      </c>
    </row>
    <row r="68" spans="1:31">
      <c r="A68">
        <v>78</v>
      </c>
      <c r="B68" t="s">
        <v>221</v>
      </c>
      <c r="C68" s="4">
        <v>958700</v>
      </c>
      <c r="D68" t="s">
        <v>48</v>
      </c>
      <c r="E68" s="4">
        <v>40157800</v>
      </c>
      <c r="F68">
        <v>241886</v>
      </c>
      <c r="G68" t="str">
        <f>VLOOKUP(E68,[1]Sheet1!$H$4:$K$138,4,0)</f>
        <v>Kolhapur</v>
      </c>
      <c r="H68">
        <v>40157800000934</v>
      </c>
      <c r="I68" t="s">
        <v>49</v>
      </c>
      <c r="J68">
        <v>17060</v>
      </c>
      <c r="K68" t="s">
        <v>50</v>
      </c>
      <c r="L68" t="s">
        <v>261</v>
      </c>
      <c r="M68" t="s">
        <v>52</v>
      </c>
      <c r="N68" t="s">
        <v>53</v>
      </c>
      <c r="O68" t="s">
        <v>262</v>
      </c>
      <c r="P68" t="s">
        <v>263</v>
      </c>
      <c r="Q68" t="s">
        <v>251</v>
      </c>
      <c r="R68" t="s">
        <v>226</v>
      </c>
      <c r="U68">
        <v>2705019138</v>
      </c>
      <c r="W68" t="s">
        <v>58</v>
      </c>
      <c r="Y68">
        <v>236227069675</v>
      </c>
      <c r="Z68">
        <v>17060</v>
      </c>
      <c r="AA68" t="s">
        <v>59</v>
      </c>
      <c r="AB68" t="s">
        <v>59</v>
      </c>
      <c r="AC68" t="s">
        <v>60</v>
      </c>
      <c r="AD68">
        <f>VLOOKUP(Y68,'[2]LedgerBalance Format 1'!$E$7:$F$587,2,0)</f>
        <v>17060</v>
      </c>
      <c r="AE68">
        <f t="shared" si="1"/>
        <v>0</v>
      </c>
    </row>
    <row r="69" spans="1:31">
      <c r="A69">
        <v>79</v>
      </c>
      <c r="B69" t="s">
        <v>221</v>
      </c>
      <c r="C69" s="4">
        <v>958700</v>
      </c>
      <c r="D69" t="s">
        <v>48</v>
      </c>
      <c r="E69" s="4">
        <v>40157800</v>
      </c>
      <c r="F69">
        <v>241886</v>
      </c>
      <c r="G69" t="str">
        <f>VLOOKUP(E69,[1]Sheet1!$H$4:$K$138,4,0)</f>
        <v>Kolhapur</v>
      </c>
      <c r="H69">
        <v>40157800000927</v>
      </c>
      <c r="I69" t="s">
        <v>49</v>
      </c>
      <c r="J69">
        <v>175</v>
      </c>
      <c r="K69" t="s">
        <v>50</v>
      </c>
      <c r="L69" t="s">
        <v>264</v>
      </c>
      <c r="M69" t="s">
        <v>52</v>
      </c>
      <c r="N69" t="s">
        <v>53</v>
      </c>
      <c r="O69" t="s">
        <v>265</v>
      </c>
      <c r="P69" t="s">
        <v>266</v>
      </c>
      <c r="Q69" t="s">
        <v>251</v>
      </c>
      <c r="R69" t="s">
        <v>226</v>
      </c>
      <c r="U69">
        <v>2705019138</v>
      </c>
      <c r="W69" t="s">
        <v>58</v>
      </c>
      <c r="Y69">
        <v>236221976838</v>
      </c>
      <c r="Z69">
        <v>175</v>
      </c>
      <c r="AA69" t="s">
        <v>59</v>
      </c>
      <c r="AB69" t="s">
        <v>59</v>
      </c>
      <c r="AC69" t="s">
        <v>60</v>
      </c>
      <c r="AD69">
        <f>VLOOKUP(Y69,'[2]LedgerBalance Format 1'!$E$7:$F$587,2,0)</f>
        <v>170</v>
      </c>
      <c r="AE69">
        <f t="shared" si="1"/>
        <v>5</v>
      </c>
    </row>
    <row r="70" spans="1:31">
      <c r="A70">
        <v>80</v>
      </c>
      <c r="B70" t="s">
        <v>221</v>
      </c>
      <c r="C70" s="4">
        <v>958700</v>
      </c>
      <c r="D70" t="s">
        <v>48</v>
      </c>
      <c r="E70" s="4">
        <v>40157800</v>
      </c>
      <c r="F70">
        <v>241886</v>
      </c>
      <c r="G70" t="str">
        <f>VLOOKUP(E70,[1]Sheet1!$H$4:$K$138,4,0)</f>
        <v>Kolhapur</v>
      </c>
      <c r="H70">
        <v>40157800000928</v>
      </c>
      <c r="I70" t="s">
        <v>49</v>
      </c>
      <c r="J70">
        <v>18090</v>
      </c>
      <c r="K70" t="s">
        <v>50</v>
      </c>
      <c r="L70" t="s">
        <v>267</v>
      </c>
      <c r="M70" t="s">
        <v>52</v>
      </c>
      <c r="N70" t="s">
        <v>53</v>
      </c>
      <c r="O70" t="s">
        <v>268</v>
      </c>
      <c r="P70" t="s">
        <v>269</v>
      </c>
      <c r="Q70" t="s">
        <v>251</v>
      </c>
      <c r="R70" t="s">
        <v>226</v>
      </c>
      <c r="U70">
        <v>2705019138</v>
      </c>
      <c r="W70" t="s">
        <v>58</v>
      </c>
      <c r="Y70">
        <v>236255484882</v>
      </c>
      <c r="Z70">
        <v>18090</v>
      </c>
      <c r="AA70" t="s">
        <v>59</v>
      </c>
      <c r="AB70" t="s">
        <v>59</v>
      </c>
      <c r="AC70" t="s">
        <v>60</v>
      </c>
      <c r="AD70">
        <f>VLOOKUP(Y70,'[2]LedgerBalance Format 1'!$E$7:$F$587,2,0)</f>
        <v>18090</v>
      </c>
      <c r="AE70">
        <f t="shared" si="1"/>
        <v>0</v>
      </c>
    </row>
    <row r="71" spans="1:31">
      <c r="A71">
        <v>81</v>
      </c>
      <c r="B71" t="s">
        <v>221</v>
      </c>
      <c r="C71" s="4">
        <v>958700</v>
      </c>
      <c r="D71" t="s">
        <v>48</v>
      </c>
      <c r="E71" s="4">
        <v>40157800</v>
      </c>
      <c r="F71">
        <v>241886</v>
      </c>
      <c r="G71" t="str">
        <f>VLOOKUP(E71,[1]Sheet1!$H$4:$K$138,4,0)</f>
        <v>Kolhapur</v>
      </c>
      <c r="H71">
        <v>40157800000935</v>
      </c>
      <c r="I71" t="s">
        <v>49</v>
      </c>
      <c r="J71">
        <v>640</v>
      </c>
      <c r="K71" t="s">
        <v>50</v>
      </c>
      <c r="L71" t="s">
        <v>270</v>
      </c>
      <c r="M71" t="s">
        <v>52</v>
      </c>
      <c r="N71" t="s">
        <v>53</v>
      </c>
      <c r="O71" t="s">
        <v>271</v>
      </c>
      <c r="P71" t="s">
        <v>272</v>
      </c>
      <c r="Q71" t="s">
        <v>251</v>
      </c>
      <c r="R71" t="s">
        <v>226</v>
      </c>
      <c r="U71">
        <v>2705019138</v>
      </c>
      <c r="W71" t="s">
        <v>58</v>
      </c>
      <c r="Y71">
        <v>236201154838</v>
      </c>
      <c r="Z71">
        <v>640</v>
      </c>
      <c r="AA71" t="s">
        <v>59</v>
      </c>
      <c r="AB71" t="s">
        <v>59</v>
      </c>
      <c r="AC71" t="s">
        <v>60</v>
      </c>
      <c r="AD71">
        <f>VLOOKUP(Y71,'[2]LedgerBalance Format 1'!$E$7:$F$587,2,0)</f>
        <v>640</v>
      </c>
      <c r="AE71">
        <f t="shared" si="1"/>
        <v>0</v>
      </c>
    </row>
    <row r="72" spans="1:31">
      <c r="A72">
        <v>82</v>
      </c>
      <c r="B72" t="s">
        <v>221</v>
      </c>
      <c r="C72" s="4">
        <v>958700</v>
      </c>
      <c r="D72" t="s">
        <v>48</v>
      </c>
      <c r="E72" s="4">
        <v>40157800</v>
      </c>
      <c r="F72">
        <v>241886</v>
      </c>
      <c r="G72" t="str">
        <f>VLOOKUP(E72,[1]Sheet1!$H$4:$K$138,4,0)</f>
        <v>Kolhapur</v>
      </c>
      <c r="H72">
        <v>40157800000932</v>
      </c>
      <c r="I72" t="s">
        <v>49</v>
      </c>
      <c r="J72">
        <v>9480</v>
      </c>
      <c r="K72" t="s">
        <v>50</v>
      </c>
      <c r="L72" t="s">
        <v>273</v>
      </c>
      <c r="M72" t="s">
        <v>52</v>
      </c>
      <c r="N72" t="s">
        <v>53</v>
      </c>
      <c r="O72" t="s">
        <v>274</v>
      </c>
      <c r="P72" t="s">
        <v>275</v>
      </c>
      <c r="Q72" t="s">
        <v>251</v>
      </c>
      <c r="R72" t="s">
        <v>226</v>
      </c>
      <c r="U72">
        <v>2705019138</v>
      </c>
      <c r="W72" t="s">
        <v>58</v>
      </c>
      <c r="Y72">
        <v>236240144815</v>
      </c>
      <c r="Z72">
        <v>9480</v>
      </c>
      <c r="AA72" t="s">
        <v>59</v>
      </c>
      <c r="AB72" t="s">
        <v>59</v>
      </c>
      <c r="AC72" t="s">
        <v>60</v>
      </c>
      <c r="AD72">
        <f>VLOOKUP(Y72,'[2]LedgerBalance Format 1'!$E$7:$F$587,2,0)</f>
        <v>9480</v>
      </c>
      <c r="AE72">
        <f t="shared" si="1"/>
        <v>0</v>
      </c>
    </row>
    <row r="73" spans="1:31">
      <c r="A73">
        <v>83</v>
      </c>
      <c r="B73" t="s">
        <v>135</v>
      </c>
      <c r="C73" s="4">
        <v>965004</v>
      </c>
      <c r="D73" t="s">
        <v>48</v>
      </c>
      <c r="E73" s="4">
        <v>40164066</v>
      </c>
      <c r="F73">
        <v>241886</v>
      </c>
      <c r="G73" t="str">
        <f>VLOOKUP(E73,[1]Sheet1!$H$4:$K$138,4,0)</f>
        <v>Sangli</v>
      </c>
      <c r="H73">
        <v>40164066000496</v>
      </c>
      <c r="I73" t="s">
        <v>49</v>
      </c>
      <c r="J73">
        <v>11550</v>
      </c>
      <c r="K73" t="s">
        <v>50</v>
      </c>
      <c r="L73" t="s">
        <v>276</v>
      </c>
      <c r="M73" t="s">
        <v>52</v>
      </c>
      <c r="N73" t="s">
        <v>53</v>
      </c>
      <c r="O73" t="s">
        <v>277</v>
      </c>
      <c r="P73" t="s">
        <v>278</v>
      </c>
      <c r="Q73" t="s">
        <v>279</v>
      </c>
      <c r="R73" t="s">
        <v>140</v>
      </c>
      <c r="U73">
        <v>2705019138</v>
      </c>
      <c r="W73" t="s">
        <v>58</v>
      </c>
      <c r="Y73">
        <v>236226287273</v>
      </c>
      <c r="Z73">
        <v>11550</v>
      </c>
      <c r="AA73" t="s">
        <v>59</v>
      </c>
      <c r="AB73" t="s">
        <v>59</v>
      </c>
      <c r="AC73" t="s">
        <v>60</v>
      </c>
      <c r="AD73">
        <f>VLOOKUP(Y73,'[2]LedgerBalance Format 1'!$E$7:$F$587,2,0)</f>
        <v>11550</v>
      </c>
      <c r="AE73">
        <f t="shared" si="1"/>
        <v>0</v>
      </c>
    </row>
    <row r="74" spans="1:31">
      <c r="A74">
        <v>84</v>
      </c>
      <c r="B74" t="s">
        <v>135</v>
      </c>
      <c r="C74" s="4">
        <v>965004</v>
      </c>
      <c r="D74" t="s">
        <v>48</v>
      </c>
      <c r="E74" s="4">
        <v>40164066</v>
      </c>
      <c r="F74">
        <v>241886</v>
      </c>
      <c r="G74" t="str">
        <f>VLOOKUP(E74,[1]Sheet1!$H$4:$K$138,4,0)</f>
        <v>Sangli</v>
      </c>
      <c r="H74">
        <v>40164066000497</v>
      </c>
      <c r="I74" t="s">
        <v>49</v>
      </c>
      <c r="J74">
        <v>20000</v>
      </c>
      <c r="K74" t="s">
        <v>50</v>
      </c>
      <c r="L74" t="s">
        <v>280</v>
      </c>
      <c r="M74" t="s">
        <v>52</v>
      </c>
      <c r="N74" t="s">
        <v>53</v>
      </c>
      <c r="O74" t="s">
        <v>281</v>
      </c>
      <c r="P74" t="s">
        <v>282</v>
      </c>
      <c r="Q74" t="s">
        <v>279</v>
      </c>
      <c r="R74" t="s">
        <v>140</v>
      </c>
      <c r="U74">
        <v>2705019138</v>
      </c>
      <c r="W74" t="s">
        <v>58</v>
      </c>
      <c r="Y74">
        <v>236292247349</v>
      </c>
      <c r="Z74">
        <v>20000</v>
      </c>
      <c r="AA74" t="s">
        <v>59</v>
      </c>
      <c r="AB74" t="s">
        <v>59</v>
      </c>
      <c r="AC74" t="s">
        <v>60</v>
      </c>
      <c r="AD74">
        <f>VLOOKUP(Y74,'[2]LedgerBalance Format 1'!$E$7:$F$587,2,0)</f>
        <v>20000</v>
      </c>
      <c r="AE74">
        <f t="shared" si="1"/>
        <v>0</v>
      </c>
    </row>
    <row r="75" spans="1:31">
      <c r="A75">
        <v>85</v>
      </c>
      <c r="B75" t="s">
        <v>135</v>
      </c>
      <c r="C75" s="4">
        <v>965004</v>
      </c>
      <c r="D75" t="s">
        <v>48</v>
      </c>
      <c r="E75" s="4">
        <v>40164066</v>
      </c>
      <c r="F75">
        <v>241886</v>
      </c>
      <c r="G75" t="str">
        <f>VLOOKUP(E75,[1]Sheet1!$H$4:$K$138,4,0)</f>
        <v>Sangli</v>
      </c>
      <c r="H75">
        <v>40164066000500</v>
      </c>
      <c r="I75" t="s">
        <v>49</v>
      </c>
      <c r="J75">
        <v>49590</v>
      </c>
      <c r="K75" t="s">
        <v>50</v>
      </c>
      <c r="L75" t="s">
        <v>283</v>
      </c>
      <c r="M75" t="s">
        <v>52</v>
      </c>
      <c r="N75" t="s">
        <v>53</v>
      </c>
      <c r="O75" t="s">
        <v>284</v>
      </c>
      <c r="P75" t="s">
        <v>285</v>
      </c>
      <c r="Q75" t="s">
        <v>279</v>
      </c>
      <c r="R75" t="s">
        <v>140</v>
      </c>
      <c r="U75">
        <v>2705019138</v>
      </c>
      <c r="W75" t="s">
        <v>58</v>
      </c>
      <c r="Y75">
        <v>236268479370</v>
      </c>
      <c r="Z75">
        <v>49590</v>
      </c>
      <c r="AA75" t="s">
        <v>59</v>
      </c>
      <c r="AB75" t="s">
        <v>59</v>
      </c>
      <c r="AC75" t="s">
        <v>60</v>
      </c>
      <c r="AD75">
        <f>VLOOKUP(Y75,'[2]LedgerBalance Format 1'!$E$7:$F$587,2,0)</f>
        <v>49590</v>
      </c>
      <c r="AE75">
        <f t="shared" si="1"/>
        <v>0</v>
      </c>
    </row>
    <row r="76" spans="1:31">
      <c r="A76">
        <v>86</v>
      </c>
      <c r="B76" t="s">
        <v>135</v>
      </c>
      <c r="C76" s="4">
        <v>965004</v>
      </c>
      <c r="D76" t="s">
        <v>48</v>
      </c>
      <c r="E76" s="4">
        <v>40164066</v>
      </c>
      <c r="F76">
        <v>241886</v>
      </c>
      <c r="G76" t="str">
        <f>VLOOKUP(E76,[1]Sheet1!$H$4:$K$138,4,0)</f>
        <v>Sangli</v>
      </c>
      <c r="H76">
        <v>40164066000501</v>
      </c>
      <c r="I76" t="s">
        <v>49</v>
      </c>
      <c r="J76">
        <v>2360</v>
      </c>
      <c r="K76" t="s">
        <v>50</v>
      </c>
      <c r="L76" t="s">
        <v>286</v>
      </c>
      <c r="M76" t="s">
        <v>52</v>
      </c>
      <c r="N76" t="s">
        <v>53</v>
      </c>
      <c r="O76" t="s">
        <v>287</v>
      </c>
      <c r="P76" t="s">
        <v>288</v>
      </c>
      <c r="Q76" t="s">
        <v>279</v>
      </c>
      <c r="R76" t="s">
        <v>140</v>
      </c>
      <c r="U76">
        <v>2705019138</v>
      </c>
      <c r="W76" t="s">
        <v>58</v>
      </c>
      <c r="Y76">
        <v>236236398580</v>
      </c>
      <c r="Z76">
        <v>2360</v>
      </c>
      <c r="AA76" t="s">
        <v>59</v>
      </c>
      <c r="AB76" t="s">
        <v>59</v>
      </c>
      <c r="AC76" t="s">
        <v>60</v>
      </c>
      <c r="AD76">
        <f>VLOOKUP(Y76,'[2]LedgerBalance Format 1'!$E$7:$F$587,2,0)</f>
        <v>2360</v>
      </c>
      <c r="AE76">
        <f t="shared" si="1"/>
        <v>0</v>
      </c>
    </row>
    <row r="77" spans="1:31">
      <c r="A77">
        <v>87</v>
      </c>
      <c r="B77" t="s">
        <v>135</v>
      </c>
      <c r="C77" s="4">
        <v>965004</v>
      </c>
      <c r="D77" t="s">
        <v>48</v>
      </c>
      <c r="E77" s="4">
        <v>40164066</v>
      </c>
      <c r="F77">
        <v>241886</v>
      </c>
      <c r="G77" t="str">
        <f>VLOOKUP(E77,[1]Sheet1!$H$4:$K$138,4,0)</f>
        <v>Sangli</v>
      </c>
      <c r="H77">
        <v>40164066000495</v>
      </c>
      <c r="I77" t="s">
        <v>49</v>
      </c>
      <c r="J77">
        <v>5000</v>
      </c>
      <c r="K77" t="s">
        <v>50</v>
      </c>
      <c r="L77" t="s">
        <v>289</v>
      </c>
      <c r="M77" t="s">
        <v>52</v>
      </c>
      <c r="N77" t="s">
        <v>53</v>
      </c>
      <c r="O77" t="s">
        <v>290</v>
      </c>
      <c r="P77" t="s">
        <v>291</v>
      </c>
      <c r="Q77" t="s">
        <v>279</v>
      </c>
      <c r="R77" t="s">
        <v>140</v>
      </c>
      <c r="U77">
        <v>2705019138</v>
      </c>
      <c r="W77" t="s">
        <v>58</v>
      </c>
      <c r="Y77">
        <v>236212530958</v>
      </c>
      <c r="Z77">
        <v>5000</v>
      </c>
      <c r="AA77" t="s">
        <v>59</v>
      </c>
      <c r="AB77" t="s">
        <v>59</v>
      </c>
      <c r="AC77" t="s">
        <v>60</v>
      </c>
      <c r="AD77">
        <f>VLOOKUP(Y77,'[2]LedgerBalance Format 1'!$E$7:$F$587,2,0)</f>
        <v>5000</v>
      </c>
      <c r="AE77">
        <f t="shared" si="1"/>
        <v>0</v>
      </c>
    </row>
    <row r="78" spans="1:31">
      <c r="A78">
        <v>90</v>
      </c>
      <c r="B78" t="s">
        <v>135</v>
      </c>
      <c r="C78" s="4">
        <v>965004</v>
      </c>
      <c r="D78" t="s">
        <v>48</v>
      </c>
      <c r="E78" s="4">
        <v>40164066</v>
      </c>
      <c r="F78">
        <v>241886</v>
      </c>
      <c r="G78" t="str">
        <f>VLOOKUP(E78,[1]Sheet1!$H$4:$K$138,4,0)</f>
        <v>Sangli</v>
      </c>
      <c r="H78">
        <v>40164066000503</v>
      </c>
      <c r="I78" t="s">
        <v>49</v>
      </c>
      <c r="J78">
        <v>37920</v>
      </c>
      <c r="K78" t="s">
        <v>50</v>
      </c>
      <c r="L78" t="s">
        <v>292</v>
      </c>
      <c r="M78" t="s">
        <v>52</v>
      </c>
      <c r="N78" t="s">
        <v>53</v>
      </c>
      <c r="O78" t="s">
        <v>293</v>
      </c>
      <c r="P78" t="s">
        <v>294</v>
      </c>
      <c r="Q78" t="s">
        <v>279</v>
      </c>
      <c r="R78" t="s">
        <v>140</v>
      </c>
      <c r="U78">
        <v>2705019138</v>
      </c>
      <c r="W78" t="s">
        <v>58</v>
      </c>
      <c r="Y78">
        <v>236234514679</v>
      </c>
      <c r="Z78">
        <v>37920</v>
      </c>
      <c r="AA78" t="s">
        <v>59</v>
      </c>
      <c r="AB78" t="s">
        <v>59</v>
      </c>
      <c r="AC78" t="s">
        <v>60</v>
      </c>
      <c r="AD78">
        <f>VLOOKUP(Y78,'[2]LedgerBalance Format 1'!$E$7:$F$587,2,0)</f>
        <v>37920</v>
      </c>
      <c r="AE78">
        <f t="shared" si="1"/>
        <v>0</v>
      </c>
    </row>
    <row r="79" spans="1:31">
      <c r="A79">
        <v>91</v>
      </c>
      <c r="B79" t="s">
        <v>135</v>
      </c>
      <c r="C79" s="4">
        <v>965004</v>
      </c>
      <c r="D79" t="s">
        <v>48</v>
      </c>
      <c r="E79" s="4">
        <v>40164066</v>
      </c>
      <c r="F79">
        <v>241886</v>
      </c>
      <c r="G79" t="str">
        <f>VLOOKUP(E79,[1]Sheet1!$H$4:$K$138,4,0)</f>
        <v>Sangli</v>
      </c>
      <c r="H79">
        <v>40164066000504</v>
      </c>
      <c r="I79" t="s">
        <v>49</v>
      </c>
      <c r="J79">
        <v>2975</v>
      </c>
      <c r="K79" t="s">
        <v>50</v>
      </c>
      <c r="L79" t="s">
        <v>295</v>
      </c>
      <c r="M79" t="s">
        <v>52</v>
      </c>
      <c r="N79" t="s">
        <v>53</v>
      </c>
      <c r="O79" t="s">
        <v>296</v>
      </c>
      <c r="P79" t="s">
        <v>297</v>
      </c>
      <c r="Q79" t="s">
        <v>279</v>
      </c>
      <c r="R79" t="s">
        <v>140</v>
      </c>
      <c r="U79">
        <v>2705019138</v>
      </c>
      <c r="W79" t="s">
        <v>58</v>
      </c>
      <c r="Y79">
        <v>236240503211</v>
      </c>
      <c r="Z79">
        <v>2975</v>
      </c>
      <c r="AA79" t="s">
        <v>59</v>
      </c>
      <c r="AB79" t="s">
        <v>59</v>
      </c>
      <c r="AC79" t="s">
        <v>60</v>
      </c>
      <c r="AD79">
        <f>VLOOKUP(Y79,'[2]LedgerBalance Format 1'!$E$7:$F$587,2,0)</f>
        <v>2975</v>
      </c>
      <c r="AE79">
        <f t="shared" si="1"/>
        <v>0</v>
      </c>
    </row>
    <row r="80" spans="1:31">
      <c r="A80">
        <v>92</v>
      </c>
      <c r="B80" t="s">
        <v>135</v>
      </c>
      <c r="C80" s="4">
        <v>965004</v>
      </c>
      <c r="D80" t="s">
        <v>48</v>
      </c>
      <c r="E80" s="4">
        <v>40164066</v>
      </c>
      <c r="F80">
        <v>241886</v>
      </c>
      <c r="G80" t="str">
        <f>VLOOKUP(E80,[1]Sheet1!$H$4:$K$138,4,0)</f>
        <v>Sangli</v>
      </c>
      <c r="H80">
        <v>40164066000502</v>
      </c>
      <c r="I80" t="s">
        <v>49</v>
      </c>
      <c r="J80">
        <v>13455</v>
      </c>
      <c r="K80" t="s">
        <v>50</v>
      </c>
      <c r="L80" t="s">
        <v>298</v>
      </c>
      <c r="M80" t="s">
        <v>52</v>
      </c>
      <c r="N80" t="s">
        <v>53</v>
      </c>
      <c r="O80" t="s">
        <v>299</v>
      </c>
      <c r="P80" t="s">
        <v>300</v>
      </c>
      <c r="Q80" t="s">
        <v>279</v>
      </c>
      <c r="R80" t="s">
        <v>140</v>
      </c>
      <c r="U80">
        <v>2705019138</v>
      </c>
      <c r="W80" t="s">
        <v>58</v>
      </c>
      <c r="Y80">
        <v>236277202582</v>
      </c>
      <c r="Z80">
        <v>13455</v>
      </c>
      <c r="AA80" t="s">
        <v>59</v>
      </c>
      <c r="AB80" t="s">
        <v>59</v>
      </c>
      <c r="AC80" t="s">
        <v>60</v>
      </c>
      <c r="AD80">
        <f>VLOOKUP(Y80,'[2]LedgerBalance Format 1'!$E$7:$F$587,2,0)</f>
        <v>13455</v>
      </c>
      <c r="AE80">
        <f t="shared" si="1"/>
        <v>0</v>
      </c>
    </row>
    <row r="81" spans="1:31">
      <c r="A81">
        <v>93</v>
      </c>
      <c r="B81" t="s">
        <v>135</v>
      </c>
      <c r="C81" s="4">
        <v>965007</v>
      </c>
      <c r="D81" t="s">
        <v>48</v>
      </c>
      <c r="E81" s="4">
        <v>40164069</v>
      </c>
      <c r="F81">
        <v>241886</v>
      </c>
      <c r="G81" t="str">
        <f>VLOOKUP(E81,[1]Sheet1!$H$4:$K$138,4,0)</f>
        <v>Sangli</v>
      </c>
      <c r="H81">
        <v>40164069000699</v>
      </c>
      <c r="I81" t="s">
        <v>49</v>
      </c>
      <c r="J81">
        <v>1460</v>
      </c>
      <c r="K81" t="s">
        <v>50</v>
      </c>
      <c r="L81" t="s">
        <v>301</v>
      </c>
      <c r="M81" t="s">
        <v>52</v>
      </c>
      <c r="N81" t="s">
        <v>53</v>
      </c>
      <c r="O81" t="s">
        <v>302</v>
      </c>
      <c r="P81" t="s">
        <v>303</v>
      </c>
      <c r="Q81" t="s">
        <v>304</v>
      </c>
      <c r="R81" t="s">
        <v>140</v>
      </c>
      <c r="U81">
        <v>2705019138</v>
      </c>
      <c r="W81" t="s">
        <v>58</v>
      </c>
      <c r="Y81">
        <v>236215983360</v>
      </c>
      <c r="Z81">
        <v>1460</v>
      </c>
      <c r="AA81" t="s">
        <v>59</v>
      </c>
      <c r="AB81" t="s">
        <v>59</v>
      </c>
      <c r="AC81" t="s">
        <v>60</v>
      </c>
      <c r="AD81">
        <f>VLOOKUP(Y81,'[2]LedgerBalance Format 1'!$E$7:$F$587,2,0)</f>
        <v>1460</v>
      </c>
      <c r="AE81">
        <f t="shared" si="1"/>
        <v>0</v>
      </c>
    </row>
    <row r="82" spans="1:31">
      <c r="A82">
        <v>94</v>
      </c>
      <c r="B82" t="s">
        <v>135</v>
      </c>
      <c r="C82" s="4">
        <v>965007</v>
      </c>
      <c r="D82" t="s">
        <v>48</v>
      </c>
      <c r="E82" s="4">
        <v>40164069</v>
      </c>
      <c r="F82">
        <v>241886</v>
      </c>
      <c r="G82" t="str">
        <f>VLOOKUP(E82,[1]Sheet1!$H$4:$K$138,4,0)</f>
        <v>Sangli</v>
      </c>
      <c r="H82">
        <v>40164069000700</v>
      </c>
      <c r="I82" t="s">
        <v>49</v>
      </c>
      <c r="J82">
        <v>245</v>
      </c>
      <c r="K82" t="s">
        <v>50</v>
      </c>
      <c r="L82" t="s">
        <v>305</v>
      </c>
      <c r="M82" t="s">
        <v>52</v>
      </c>
      <c r="N82" t="s">
        <v>53</v>
      </c>
      <c r="O82" t="s">
        <v>306</v>
      </c>
      <c r="P82" t="s">
        <v>307</v>
      </c>
      <c r="Q82" t="s">
        <v>304</v>
      </c>
      <c r="R82" t="s">
        <v>140</v>
      </c>
      <c r="U82">
        <v>2705019138</v>
      </c>
      <c r="W82" t="s">
        <v>58</v>
      </c>
      <c r="Y82">
        <v>236232940729</v>
      </c>
      <c r="Z82">
        <v>245</v>
      </c>
      <c r="AA82" t="s">
        <v>59</v>
      </c>
      <c r="AB82" t="s">
        <v>59</v>
      </c>
      <c r="AC82" t="s">
        <v>60</v>
      </c>
      <c r="AD82">
        <f>VLOOKUP(Y82,'[2]LedgerBalance Format 1'!$E$7:$F$587,2,0)</f>
        <v>245</v>
      </c>
      <c r="AE82">
        <f t="shared" si="1"/>
        <v>0</v>
      </c>
    </row>
    <row r="83" spans="1:31" s="1" customFormat="1">
      <c r="A83" s="1">
        <v>95</v>
      </c>
      <c r="B83" s="1" t="s">
        <v>135</v>
      </c>
      <c r="C83" s="4">
        <v>965007</v>
      </c>
      <c r="D83" s="1" t="s">
        <v>48</v>
      </c>
      <c r="E83" s="4">
        <v>40164069</v>
      </c>
      <c r="F83" s="1">
        <v>241886</v>
      </c>
      <c r="G83" s="1" t="str">
        <f>VLOOKUP(E83,[1]Sheet1!$H$4:$K$138,4,0)</f>
        <v>Sangli</v>
      </c>
      <c r="H83" s="1">
        <v>40164069000703</v>
      </c>
      <c r="I83" s="1" t="s">
        <v>49</v>
      </c>
      <c r="J83" s="1">
        <v>7600</v>
      </c>
      <c r="K83" s="1" t="s">
        <v>50</v>
      </c>
      <c r="L83" s="1" t="s">
        <v>308</v>
      </c>
      <c r="M83" s="1" t="s">
        <v>52</v>
      </c>
      <c r="N83" s="1" t="s">
        <v>53</v>
      </c>
      <c r="O83" s="1" t="s">
        <v>309</v>
      </c>
      <c r="P83" s="1" t="s">
        <v>310</v>
      </c>
      <c r="Q83" s="1" t="s">
        <v>304</v>
      </c>
      <c r="R83" s="1" t="s">
        <v>140</v>
      </c>
      <c r="U83" s="1">
        <v>2705019138</v>
      </c>
      <c r="W83" s="1" t="s">
        <v>58</v>
      </c>
      <c r="Y83" s="1">
        <v>236250047638</v>
      </c>
      <c r="Z83" s="1">
        <v>7600</v>
      </c>
      <c r="AA83" s="1" t="s">
        <v>59</v>
      </c>
      <c r="AB83" s="1" t="s">
        <v>59</v>
      </c>
      <c r="AC83" s="1" t="s">
        <v>60</v>
      </c>
      <c r="AD83" t="e">
        <f>VLOOKUP(Y83,'[2]LedgerBalance Format 1'!$E$7:$F$587,2,0)</f>
        <v>#N/A</v>
      </c>
      <c r="AE83" t="e">
        <f t="shared" si="1"/>
        <v>#N/A</v>
      </c>
    </row>
    <row r="84" spans="1:31">
      <c r="A84">
        <v>97</v>
      </c>
      <c r="B84" t="s">
        <v>135</v>
      </c>
      <c r="C84" s="4">
        <v>965007</v>
      </c>
      <c r="D84" t="s">
        <v>48</v>
      </c>
      <c r="E84" s="4">
        <v>40164069</v>
      </c>
      <c r="F84">
        <v>241886</v>
      </c>
      <c r="G84" t="str">
        <f>VLOOKUP(E84,[1]Sheet1!$H$4:$K$138,4,0)</f>
        <v>Sangli</v>
      </c>
      <c r="H84">
        <v>40164069000698</v>
      </c>
      <c r="I84" t="s">
        <v>49</v>
      </c>
      <c r="J84">
        <v>2000</v>
      </c>
      <c r="K84" t="s">
        <v>50</v>
      </c>
      <c r="L84" t="s">
        <v>311</v>
      </c>
      <c r="M84" t="s">
        <v>52</v>
      </c>
      <c r="N84" t="s">
        <v>53</v>
      </c>
      <c r="O84" t="s">
        <v>302</v>
      </c>
      <c r="P84" t="s">
        <v>303</v>
      </c>
      <c r="Q84" t="s">
        <v>304</v>
      </c>
      <c r="R84" t="s">
        <v>140</v>
      </c>
      <c r="U84">
        <v>2705019138</v>
      </c>
      <c r="W84" t="s">
        <v>58</v>
      </c>
      <c r="Y84">
        <v>236215981789</v>
      </c>
      <c r="Z84">
        <v>2000</v>
      </c>
      <c r="AA84" t="s">
        <v>59</v>
      </c>
      <c r="AB84" t="s">
        <v>59</v>
      </c>
      <c r="AC84" t="s">
        <v>60</v>
      </c>
      <c r="AD84">
        <f>VLOOKUP(Y84,'[2]LedgerBalance Format 1'!$E$7:$F$587,2,0)</f>
        <v>2000</v>
      </c>
      <c r="AE84">
        <f t="shared" si="1"/>
        <v>0</v>
      </c>
    </row>
    <row r="85" spans="1:31" s="1" customFormat="1">
      <c r="A85" s="1">
        <v>98</v>
      </c>
      <c r="B85" s="1" t="s">
        <v>135</v>
      </c>
      <c r="C85" s="4">
        <v>965007</v>
      </c>
      <c r="D85" s="1" t="s">
        <v>48</v>
      </c>
      <c r="E85" s="4">
        <v>40164069</v>
      </c>
      <c r="F85" s="1">
        <v>241886</v>
      </c>
      <c r="G85" s="1" t="str">
        <f>VLOOKUP(E85,[1]Sheet1!$H$4:$K$138,4,0)</f>
        <v>Sangli</v>
      </c>
      <c r="H85" s="1">
        <v>40164069000702</v>
      </c>
      <c r="I85" s="1" t="s">
        <v>49</v>
      </c>
      <c r="J85" s="1">
        <v>5870</v>
      </c>
      <c r="K85" s="1" t="s">
        <v>50</v>
      </c>
      <c r="L85" s="1" t="s">
        <v>312</v>
      </c>
      <c r="M85" s="1" t="s">
        <v>52</v>
      </c>
      <c r="N85" s="1" t="s">
        <v>53</v>
      </c>
      <c r="O85" s="1" t="s">
        <v>313</v>
      </c>
      <c r="P85" s="1" t="s">
        <v>314</v>
      </c>
      <c r="Q85" s="1" t="s">
        <v>304</v>
      </c>
      <c r="R85" s="1" t="s">
        <v>140</v>
      </c>
      <c r="U85" s="1">
        <v>2705019138</v>
      </c>
      <c r="W85" s="1" t="s">
        <v>58</v>
      </c>
      <c r="Y85" s="1">
        <v>236274820493</v>
      </c>
      <c r="Z85" s="1">
        <v>5870</v>
      </c>
      <c r="AA85" s="1" t="s">
        <v>59</v>
      </c>
      <c r="AB85" s="1" t="s">
        <v>59</v>
      </c>
      <c r="AC85" s="1" t="s">
        <v>60</v>
      </c>
      <c r="AD85" t="e">
        <f>VLOOKUP(Y85,'[2]LedgerBalance Format 1'!$E$7:$F$587,2,0)</f>
        <v>#N/A</v>
      </c>
      <c r="AE85" t="e">
        <f t="shared" si="1"/>
        <v>#N/A</v>
      </c>
    </row>
    <row r="86" spans="1:31">
      <c r="A86">
        <v>99</v>
      </c>
      <c r="B86" t="s">
        <v>135</v>
      </c>
      <c r="C86" s="4">
        <v>965011</v>
      </c>
      <c r="D86" t="s">
        <v>48</v>
      </c>
      <c r="E86" s="4">
        <v>40164073</v>
      </c>
      <c r="F86">
        <v>241886</v>
      </c>
      <c r="G86" t="str">
        <f>VLOOKUP(E86,[1]Sheet1!$H$4:$K$138,4,0)</f>
        <v>Sangli</v>
      </c>
      <c r="H86">
        <v>40164073000165</v>
      </c>
      <c r="I86" t="s">
        <v>49</v>
      </c>
      <c r="J86">
        <v>1000</v>
      </c>
      <c r="K86" t="s">
        <v>50</v>
      </c>
      <c r="L86" t="s">
        <v>315</v>
      </c>
      <c r="M86" t="s">
        <v>52</v>
      </c>
      <c r="N86" t="s">
        <v>53</v>
      </c>
      <c r="O86" t="s">
        <v>316</v>
      </c>
      <c r="P86" t="s">
        <v>317</v>
      </c>
      <c r="Q86" t="s">
        <v>318</v>
      </c>
      <c r="R86" t="s">
        <v>140</v>
      </c>
      <c r="U86">
        <v>2705019138</v>
      </c>
      <c r="W86" t="s">
        <v>58</v>
      </c>
      <c r="Y86">
        <v>236273883765</v>
      </c>
      <c r="Z86">
        <v>1000</v>
      </c>
      <c r="AA86" t="s">
        <v>59</v>
      </c>
      <c r="AB86" t="s">
        <v>59</v>
      </c>
      <c r="AC86" t="s">
        <v>60</v>
      </c>
      <c r="AD86">
        <f>VLOOKUP(Y86,'[2]LedgerBalance Format 1'!$E$7:$F$587,2,0)</f>
        <v>1000</v>
      </c>
      <c r="AE86">
        <f t="shared" si="1"/>
        <v>0</v>
      </c>
    </row>
    <row r="87" spans="1:31">
      <c r="A87">
        <v>100</v>
      </c>
      <c r="B87" t="s">
        <v>135</v>
      </c>
      <c r="C87" s="4">
        <v>965011</v>
      </c>
      <c r="D87" t="s">
        <v>48</v>
      </c>
      <c r="E87" s="4">
        <v>40164073</v>
      </c>
      <c r="F87">
        <v>241886</v>
      </c>
      <c r="G87" t="str">
        <f>VLOOKUP(E87,[1]Sheet1!$H$4:$K$138,4,0)</f>
        <v>Sangli</v>
      </c>
      <c r="H87">
        <v>40164073000166</v>
      </c>
      <c r="I87" t="s">
        <v>49</v>
      </c>
      <c r="J87">
        <v>460</v>
      </c>
      <c r="K87" t="s">
        <v>50</v>
      </c>
      <c r="L87" t="s">
        <v>319</v>
      </c>
      <c r="M87" t="s">
        <v>52</v>
      </c>
      <c r="N87" t="s">
        <v>53</v>
      </c>
      <c r="O87" t="s">
        <v>320</v>
      </c>
      <c r="P87" t="s">
        <v>321</v>
      </c>
      <c r="Q87" t="s">
        <v>318</v>
      </c>
      <c r="R87" t="s">
        <v>140</v>
      </c>
      <c r="U87">
        <v>2705019138</v>
      </c>
      <c r="W87" t="s">
        <v>58</v>
      </c>
      <c r="Y87">
        <v>236247100991</v>
      </c>
      <c r="Z87">
        <v>460</v>
      </c>
      <c r="AA87" t="s">
        <v>59</v>
      </c>
      <c r="AB87" t="s">
        <v>59</v>
      </c>
      <c r="AC87" t="s">
        <v>60</v>
      </c>
      <c r="AD87">
        <f>VLOOKUP(Y87,'[2]LedgerBalance Format 1'!$E$7:$F$587,2,0)</f>
        <v>460</v>
      </c>
      <c r="AE87">
        <f t="shared" si="1"/>
        <v>0</v>
      </c>
    </row>
    <row r="88" spans="1:31">
      <c r="A88">
        <v>101</v>
      </c>
      <c r="B88" t="s">
        <v>135</v>
      </c>
      <c r="C88" s="4">
        <v>965006</v>
      </c>
      <c r="D88" t="s">
        <v>48</v>
      </c>
      <c r="E88" s="4">
        <v>40164068</v>
      </c>
      <c r="F88">
        <v>241886</v>
      </c>
      <c r="G88" t="str">
        <f>VLOOKUP(E88,[1]Sheet1!$H$4:$K$138,4,0)</f>
        <v>Sangli</v>
      </c>
      <c r="H88">
        <v>40164068000555</v>
      </c>
      <c r="I88" t="s">
        <v>49</v>
      </c>
      <c r="J88">
        <v>2690</v>
      </c>
      <c r="K88" t="s">
        <v>50</v>
      </c>
      <c r="L88" t="s">
        <v>322</v>
      </c>
      <c r="M88" t="s">
        <v>52</v>
      </c>
      <c r="N88" t="s">
        <v>53</v>
      </c>
      <c r="O88" t="s">
        <v>299</v>
      </c>
      <c r="P88" t="s">
        <v>300</v>
      </c>
      <c r="Q88" t="s">
        <v>323</v>
      </c>
      <c r="R88" t="s">
        <v>134</v>
      </c>
      <c r="U88">
        <v>2705019138</v>
      </c>
      <c r="W88" t="s">
        <v>58</v>
      </c>
      <c r="Y88">
        <v>236217104203</v>
      </c>
      <c r="Z88">
        <v>2690</v>
      </c>
      <c r="AA88" t="s">
        <v>59</v>
      </c>
      <c r="AB88" t="s">
        <v>59</v>
      </c>
      <c r="AC88" t="s">
        <v>60</v>
      </c>
      <c r="AD88">
        <f>VLOOKUP(Y88,'[2]LedgerBalance Format 1'!$E$7:$F$587,2,0)</f>
        <v>2690</v>
      </c>
      <c r="AE88">
        <f t="shared" si="1"/>
        <v>0</v>
      </c>
    </row>
    <row r="89" spans="1:31">
      <c r="A89">
        <v>102</v>
      </c>
      <c r="B89" t="s">
        <v>135</v>
      </c>
      <c r="C89" s="4">
        <v>965006</v>
      </c>
      <c r="D89" t="s">
        <v>48</v>
      </c>
      <c r="E89" s="4">
        <v>40164068</v>
      </c>
      <c r="F89">
        <v>241886</v>
      </c>
      <c r="G89" t="str">
        <f>VLOOKUP(E89,[1]Sheet1!$H$4:$K$138,4,0)</f>
        <v>Sangli</v>
      </c>
      <c r="H89">
        <v>40164068000549</v>
      </c>
      <c r="I89" t="s">
        <v>49</v>
      </c>
      <c r="J89">
        <v>895</v>
      </c>
      <c r="K89" t="s">
        <v>50</v>
      </c>
      <c r="L89" t="s">
        <v>324</v>
      </c>
      <c r="M89" t="s">
        <v>52</v>
      </c>
      <c r="N89" t="s">
        <v>53</v>
      </c>
      <c r="O89" t="s">
        <v>325</v>
      </c>
      <c r="P89" t="s">
        <v>326</v>
      </c>
      <c r="Q89" t="s">
        <v>323</v>
      </c>
      <c r="R89" t="s">
        <v>134</v>
      </c>
      <c r="U89">
        <v>2705019138</v>
      </c>
      <c r="W89" t="s">
        <v>58</v>
      </c>
      <c r="Y89">
        <v>236223251328</v>
      </c>
      <c r="Z89">
        <v>895</v>
      </c>
      <c r="AA89" t="s">
        <v>59</v>
      </c>
      <c r="AB89" t="s">
        <v>59</v>
      </c>
      <c r="AC89" t="s">
        <v>60</v>
      </c>
      <c r="AD89">
        <f>VLOOKUP(Y89,'[2]LedgerBalance Format 1'!$E$7:$F$587,2,0)</f>
        <v>895</v>
      </c>
      <c r="AE89">
        <f t="shared" si="1"/>
        <v>0</v>
      </c>
    </row>
    <row r="90" spans="1:31">
      <c r="A90">
        <v>103</v>
      </c>
      <c r="B90" t="s">
        <v>135</v>
      </c>
      <c r="C90" s="4">
        <v>965006</v>
      </c>
      <c r="D90" t="s">
        <v>48</v>
      </c>
      <c r="E90" s="4">
        <v>40164068</v>
      </c>
      <c r="F90">
        <v>241886</v>
      </c>
      <c r="G90" t="str">
        <f>VLOOKUP(E90,[1]Sheet1!$H$4:$K$138,4,0)</f>
        <v>Sangli</v>
      </c>
      <c r="H90">
        <v>40164068000550</v>
      </c>
      <c r="I90" t="s">
        <v>49</v>
      </c>
      <c r="J90">
        <v>2655</v>
      </c>
      <c r="K90" t="s">
        <v>50</v>
      </c>
      <c r="L90" t="s">
        <v>327</v>
      </c>
      <c r="M90" t="s">
        <v>52</v>
      </c>
      <c r="N90" t="s">
        <v>53</v>
      </c>
      <c r="O90" t="s">
        <v>328</v>
      </c>
      <c r="P90" t="s">
        <v>329</v>
      </c>
      <c r="Q90" t="s">
        <v>323</v>
      </c>
      <c r="R90" t="s">
        <v>134</v>
      </c>
      <c r="U90">
        <v>2705019138</v>
      </c>
      <c r="W90" t="s">
        <v>58</v>
      </c>
      <c r="Y90">
        <v>236278783760</v>
      </c>
      <c r="Z90">
        <v>2655</v>
      </c>
      <c r="AA90" t="s">
        <v>59</v>
      </c>
      <c r="AB90" t="s">
        <v>59</v>
      </c>
      <c r="AC90" t="s">
        <v>60</v>
      </c>
      <c r="AD90">
        <f>VLOOKUP(Y90,'[2]LedgerBalance Format 1'!$E$7:$F$587,2,0)</f>
        <v>2655</v>
      </c>
      <c r="AE90">
        <f t="shared" si="1"/>
        <v>0</v>
      </c>
    </row>
    <row r="91" spans="1:31">
      <c r="A91">
        <v>104</v>
      </c>
      <c r="B91" t="s">
        <v>135</v>
      </c>
      <c r="C91" s="4">
        <v>965006</v>
      </c>
      <c r="D91" t="s">
        <v>48</v>
      </c>
      <c r="E91" s="4">
        <v>40164068</v>
      </c>
      <c r="F91">
        <v>241886</v>
      </c>
      <c r="G91" t="str">
        <f>VLOOKUP(E91,[1]Sheet1!$H$4:$K$138,4,0)</f>
        <v>Sangli</v>
      </c>
      <c r="H91">
        <v>40164068000551</v>
      </c>
      <c r="I91" t="s">
        <v>49</v>
      </c>
      <c r="J91">
        <v>26730</v>
      </c>
      <c r="K91" t="s">
        <v>50</v>
      </c>
      <c r="L91" t="s">
        <v>330</v>
      </c>
      <c r="M91" t="s">
        <v>52</v>
      </c>
      <c r="N91" t="s">
        <v>53</v>
      </c>
      <c r="O91" t="s">
        <v>331</v>
      </c>
      <c r="P91" t="s">
        <v>332</v>
      </c>
      <c r="Q91" t="s">
        <v>323</v>
      </c>
      <c r="R91" t="s">
        <v>134</v>
      </c>
      <c r="U91">
        <v>2705019138</v>
      </c>
      <c r="W91" t="s">
        <v>58</v>
      </c>
      <c r="Y91">
        <v>236251284739</v>
      </c>
      <c r="Z91">
        <v>26730</v>
      </c>
      <c r="AA91" t="s">
        <v>59</v>
      </c>
      <c r="AB91" t="s">
        <v>59</v>
      </c>
      <c r="AC91" t="s">
        <v>60</v>
      </c>
      <c r="AD91">
        <f>VLOOKUP(Y91,'[2]LedgerBalance Format 1'!$E$7:$F$587,2,0)</f>
        <v>26730</v>
      </c>
      <c r="AE91">
        <f t="shared" si="1"/>
        <v>0</v>
      </c>
    </row>
    <row r="92" spans="1:31">
      <c r="A92">
        <v>105</v>
      </c>
      <c r="B92" t="s">
        <v>135</v>
      </c>
      <c r="C92" s="4">
        <v>965006</v>
      </c>
      <c r="D92" t="s">
        <v>48</v>
      </c>
      <c r="E92" s="4">
        <v>40164068</v>
      </c>
      <c r="F92">
        <v>241886</v>
      </c>
      <c r="G92" t="str">
        <f>VLOOKUP(E92,[1]Sheet1!$H$4:$K$138,4,0)</f>
        <v>Sangli</v>
      </c>
      <c r="H92">
        <v>40164068000554</v>
      </c>
      <c r="I92" t="s">
        <v>49</v>
      </c>
      <c r="J92">
        <v>6775</v>
      </c>
      <c r="K92" t="s">
        <v>50</v>
      </c>
      <c r="L92" t="s">
        <v>333</v>
      </c>
      <c r="M92" t="s">
        <v>52</v>
      </c>
      <c r="N92" t="s">
        <v>53</v>
      </c>
      <c r="O92" t="s">
        <v>334</v>
      </c>
      <c r="P92" t="s">
        <v>335</v>
      </c>
      <c r="Q92" t="s">
        <v>323</v>
      </c>
      <c r="R92" t="s">
        <v>134</v>
      </c>
      <c r="U92">
        <v>2705019138</v>
      </c>
      <c r="W92" t="s">
        <v>58</v>
      </c>
      <c r="Y92">
        <v>236257374112</v>
      </c>
      <c r="Z92">
        <v>6775</v>
      </c>
      <c r="AA92" t="s">
        <v>59</v>
      </c>
      <c r="AB92" t="s">
        <v>59</v>
      </c>
      <c r="AC92" t="s">
        <v>60</v>
      </c>
      <c r="AD92">
        <f>VLOOKUP(Y92,'[2]LedgerBalance Format 1'!$E$7:$F$587,2,0)</f>
        <v>6775</v>
      </c>
      <c r="AE92">
        <f t="shared" si="1"/>
        <v>0</v>
      </c>
    </row>
    <row r="93" spans="1:31">
      <c r="A93">
        <v>108</v>
      </c>
      <c r="B93" t="s">
        <v>135</v>
      </c>
      <c r="C93" s="4">
        <v>965006</v>
      </c>
      <c r="D93" t="s">
        <v>48</v>
      </c>
      <c r="E93" s="4">
        <v>40164068</v>
      </c>
      <c r="F93">
        <v>241886</v>
      </c>
      <c r="G93" t="str">
        <f>VLOOKUP(E93,[1]Sheet1!$H$4:$K$138,4,0)</f>
        <v>Sangli</v>
      </c>
      <c r="H93">
        <v>40164068000548</v>
      </c>
      <c r="I93" t="s">
        <v>49</v>
      </c>
      <c r="J93">
        <v>500</v>
      </c>
      <c r="K93" t="s">
        <v>50</v>
      </c>
      <c r="L93" t="s">
        <v>336</v>
      </c>
      <c r="M93" t="s">
        <v>52</v>
      </c>
      <c r="N93" t="s">
        <v>53</v>
      </c>
      <c r="O93" t="s">
        <v>337</v>
      </c>
      <c r="P93" t="s">
        <v>338</v>
      </c>
      <c r="Q93" t="s">
        <v>323</v>
      </c>
      <c r="R93" t="s">
        <v>134</v>
      </c>
      <c r="U93">
        <v>2705019138</v>
      </c>
      <c r="W93" t="s">
        <v>58</v>
      </c>
      <c r="Y93">
        <v>236288491445</v>
      </c>
      <c r="Z93">
        <v>500</v>
      </c>
      <c r="AA93" t="s">
        <v>59</v>
      </c>
      <c r="AB93" t="s">
        <v>59</v>
      </c>
      <c r="AC93" t="s">
        <v>60</v>
      </c>
      <c r="AD93">
        <f>VLOOKUP(Y93,'[2]LedgerBalance Format 1'!$E$7:$F$587,2,0)</f>
        <v>500</v>
      </c>
      <c r="AE93">
        <f t="shared" si="1"/>
        <v>0</v>
      </c>
    </row>
    <row r="94" spans="1:31">
      <c r="A94">
        <v>109</v>
      </c>
      <c r="B94" t="s">
        <v>135</v>
      </c>
      <c r="C94" s="4">
        <v>965005</v>
      </c>
      <c r="D94" t="s">
        <v>48</v>
      </c>
      <c r="E94" s="4">
        <v>40164067</v>
      </c>
      <c r="F94">
        <v>241886</v>
      </c>
      <c r="G94" t="str">
        <f>VLOOKUP(E94,[1]Sheet1!$H$4:$K$138,4,0)</f>
        <v>Sangli</v>
      </c>
      <c r="H94">
        <v>40164067000723</v>
      </c>
      <c r="I94" t="s">
        <v>49</v>
      </c>
      <c r="J94">
        <v>15715</v>
      </c>
      <c r="K94" t="s">
        <v>50</v>
      </c>
      <c r="L94" t="s">
        <v>339</v>
      </c>
      <c r="M94" t="s">
        <v>52</v>
      </c>
      <c r="N94" t="s">
        <v>53</v>
      </c>
      <c r="O94" t="s">
        <v>340</v>
      </c>
      <c r="P94" t="s">
        <v>341</v>
      </c>
      <c r="Q94" t="s">
        <v>342</v>
      </c>
      <c r="R94" t="s">
        <v>134</v>
      </c>
      <c r="U94">
        <v>2705019138</v>
      </c>
      <c r="W94" t="s">
        <v>58</v>
      </c>
      <c r="Y94">
        <v>236294359974</v>
      </c>
      <c r="Z94">
        <v>15715</v>
      </c>
      <c r="AA94" t="s">
        <v>59</v>
      </c>
      <c r="AB94" t="s">
        <v>59</v>
      </c>
      <c r="AC94" t="s">
        <v>60</v>
      </c>
      <c r="AD94">
        <f>VLOOKUP(Y94,'[2]LedgerBalance Format 1'!$E$7:$F$587,2,0)</f>
        <v>15715</v>
      </c>
      <c r="AE94">
        <f t="shared" si="1"/>
        <v>0</v>
      </c>
    </row>
    <row r="95" spans="1:31">
      <c r="A95">
        <v>110</v>
      </c>
      <c r="B95" t="s">
        <v>135</v>
      </c>
      <c r="C95" s="4">
        <v>965005</v>
      </c>
      <c r="D95" t="s">
        <v>48</v>
      </c>
      <c r="E95" s="4">
        <v>40164067</v>
      </c>
      <c r="F95">
        <v>241886</v>
      </c>
      <c r="G95" t="str">
        <f>VLOOKUP(E95,[1]Sheet1!$H$4:$K$138,4,0)</f>
        <v>Sangli</v>
      </c>
      <c r="H95">
        <v>40164067000726</v>
      </c>
      <c r="I95" t="s">
        <v>49</v>
      </c>
      <c r="J95">
        <v>24465</v>
      </c>
      <c r="K95" t="s">
        <v>50</v>
      </c>
      <c r="L95" t="s">
        <v>343</v>
      </c>
      <c r="M95" t="s">
        <v>52</v>
      </c>
      <c r="N95" t="s">
        <v>53</v>
      </c>
      <c r="O95" t="s">
        <v>344</v>
      </c>
      <c r="P95" t="s">
        <v>345</v>
      </c>
      <c r="Q95" t="s">
        <v>342</v>
      </c>
      <c r="R95" t="s">
        <v>134</v>
      </c>
      <c r="U95">
        <v>2705019138</v>
      </c>
      <c r="W95" t="s">
        <v>58</v>
      </c>
      <c r="Y95">
        <v>236258496561</v>
      </c>
      <c r="Z95">
        <v>24465</v>
      </c>
      <c r="AA95" t="s">
        <v>59</v>
      </c>
      <c r="AB95" t="s">
        <v>59</v>
      </c>
      <c r="AC95" t="s">
        <v>60</v>
      </c>
      <c r="AD95">
        <f>VLOOKUP(Y95,'[2]LedgerBalance Format 1'!$E$7:$F$587,2,0)</f>
        <v>24465</v>
      </c>
      <c r="AE95">
        <f t="shared" si="1"/>
        <v>0</v>
      </c>
    </row>
    <row r="96" spans="1:31">
      <c r="A96">
        <v>111</v>
      </c>
      <c r="B96" t="s">
        <v>135</v>
      </c>
      <c r="C96" s="4">
        <v>965005</v>
      </c>
      <c r="D96" t="s">
        <v>48</v>
      </c>
      <c r="E96" s="4">
        <v>40164067</v>
      </c>
      <c r="F96">
        <v>241886</v>
      </c>
      <c r="G96" t="str">
        <f>VLOOKUP(E96,[1]Sheet1!$H$4:$K$138,4,0)</f>
        <v>Sangli</v>
      </c>
      <c r="H96">
        <v>40164067000724</v>
      </c>
      <c r="I96" t="s">
        <v>49</v>
      </c>
      <c r="J96">
        <v>15000</v>
      </c>
      <c r="K96" t="s">
        <v>50</v>
      </c>
      <c r="L96" t="s">
        <v>346</v>
      </c>
      <c r="M96" t="s">
        <v>52</v>
      </c>
      <c r="N96" t="s">
        <v>53</v>
      </c>
      <c r="O96" t="s">
        <v>347</v>
      </c>
      <c r="P96" t="s">
        <v>348</v>
      </c>
      <c r="Q96" t="s">
        <v>342</v>
      </c>
      <c r="R96" t="s">
        <v>134</v>
      </c>
      <c r="U96">
        <v>2705019138</v>
      </c>
      <c r="W96" t="s">
        <v>58</v>
      </c>
      <c r="Y96">
        <v>236276895646</v>
      </c>
      <c r="Z96">
        <v>15000</v>
      </c>
      <c r="AA96" t="s">
        <v>59</v>
      </c>
      <c r="AB96" t="s">
        <v>59</v>
      </c>
      <c r="AC96" t="s">
        <v>60</v>
      </c>
      <c r="AD96">
        <f>VLOOKUP(Y96,'[2]LedgerBalance Format 1'!$E$7:$F$587,2,0)</f>
        <v>15000</v>
      </c>
      <c r="AE96">
        <f t="shared" si="1"/>
        <v>0</v>
      </c>
    </row>
    <row r="97" spans="1:31">
      <c r="A97">
        <v>112</v>
      </c>
      <c r="B97" t="s">
        <v>135</v>
      </c>
      <c r="C97" s="4">
        <v>965005</v>
      </c>
      <c r="D97" t="s">
        <v>48</v>
      </c>
      <c r="E97" s="4">
        <v>40164067</v>
      </c>
      <c r="F97">
        <v>241886</v>
      </c>
      <c r="G97" t="str">
        <f>VLOOKUP(E97,[1]Sheet1!$H$4:$K$138,4,0)</f>
        <v>Sangli</v>
      </c>
      <c r="H97">
        <v>40164067000725</v>
      </c>
      <c r="I97" t="s">
        <v>49</v>
      </c>
      <c r="J97">
        <v>3651</v>
      </c>
      <c r="K97" t="s">
        <v>50</v>
      </c>
      <c r="L97" t="s">
        <v>349</v>
      </c>
      <c r="M97" t="s">
        <v>52</v>
      </c>
      <c r="N97" t="s">
        <v>53</v>
      </c>
      <c r="O97" t="s">
        <v>350</v>
      </c>
      <c r="P97" t="s">
        <v>351</v>
      </c>
      <c r="Q97" t="s">
        <v>342</v>
      </c>
      <c r="R97" t="s">
        <v>134</v>
      </c>
      <c r="U97">
        <v>2705019138</v>
      </c>
      <c r="W97" t="s">
        <v>58</v>
      </c>
      <c r="Y97">
        <v>236219010539</v>
      </c>
      <c r="Z97">
        <v>3651</v>
      </c>
      <c r="AA97" t="s">
        <v>59</v>
      </c>
      <c r="AB97" t="s">
        <v>59</v>
      </c>
      <c r="AC97" t="s">
        <v>60</v>
      </c>
      <c r="AD97">
        <f>VLOOKUP(Y97,'[2]LedgerBalance Format 1'!$E$7:$F$587,2,0)</f>
        <v>3651</v>
      </c>
      <c r="AE97">
        <f t="shared" si="1"/>
        <v>0</v>
      </c>
    </row>
    <row r="98" spans="1:31">
      <c r="A98">
        <v>113</v>
      </c>
      <c r="B98" t="s">
        <v>135</v>
      </c>
      <c r="C98" s="4">
        <v>965005</v>
      </c>
      <c r="D98" t="s">
        <v>48</v>
      </c>
      <c r="E98" s="4">
        <v>40164067</v>
      </c>
      <c r="F98">
        <v>241886</v>
      </c>
      <c r="G98" t="str">
        <f>VLOOKUP(E98,[1]Sheet1!$H$4:$K$138,4,0)</f>
        <v>Sangli</v>
      </c>
      <c r="H98">
        <v>40164067000721</v>
      </c>
      <c r="I98" t="s">
        <v>49</v>
      </c>
      <c r="J98">
        <v>4000</v>
      </c>
      <c r="K98" t="s">
        <v>50</v>
      </c>
      <c r="L98" t="s">
        <v>352</v>
      </c>
      <c r="M98" t="s">
        <v>52</v>
      </c>
      <c r="N98" t="s">
        <v>53</v>
      </c>
      <c r="O98" t="s">
        <v>353</v>
      </c>
      <c r="P98" t="s">
        <v>354</v>
      </c>
      <c r="Q98" t="s">
        <v>342</v>
      </c>
      <c r="R98" t="s">
        <v>134</v>
      </c>
      <c r="U98">
        <v>2705019138</v>
      </c>
      <c r="W98" t="s">
        <v>58</v>
      </c>
      <c r="Y98">
        <v>236225540965</v>
      </c>
      <c r="Z98">
        <v>4000</v>
      </c>
      <c r="AA98" t="s">
        <v>59</v>
      </c>
      <c r="AB98" t="s">
        <v>59</v>
      </c>
      <c r="AC98" t="s">
        <v>60</v>
      </c>
      <c r="AD98">
        <f>VLOOKUP(Y98,'[2]LedgerBalance Format 1'!$E$7:$F$587,2,0)</f>
        <v>4000</v>
      </c>
      <c r="AE98">
        <f t="shared" si="1"/>
        <v>0</v>
      </c>
    </row>
    <row r="99" spans="1:31">
      <c r="A99">
        <v>114</v>
      </c>
      <c r="B99" t="s">
        <v>135</v>
      </c>
      <c r="C99" s="4">
        <v>965005</v>
      </c>
      <c r="D99" t="s">
        <v>48</v>
      </c>
      <c r="E99" s="4">
        <v>40164067</v>
      </c>
      <c r="F99">
        <v>241886</v>
      </c>
      <c r="G99" t="str">
        <f>VLOOKUP(E99,[1]Sheet1!$H$4:$K$138,4,0)</f>
        <v>Sangli</v>
      </c>
      <c r="H99">
        <v>40164067000722</v>
      </c>
      <c r="I99" t="s">
        <v>49</v>
      </c>
      <c r="J99">
        <v>11425</v>
      </c>
      <c r="K99" t="s">
        <v>50</v>
      </c>
      <c r="L99" t="s">
        <v>355</v>
      </c>
      <c r="M99" t="s">
        <v>52</v>
      </c>
      <c r="N99" t="s">
        <v>53</v>
      </c>
      <c r="O99" t="s">
        <v>356</v>
      </c>
      <c r="P99" t="s">
        <v>357</v>
      </c>
      <c r="Q99" t="s">
        <v>342</v>
      </c>
      <c r="R99" t="s">
        <v>134</v>
      </c>
      <c r="U99">
        <v>2705019138</v>
      </c>
      <c r="W99" t="s">
        <v>58</v>
      </c>
      <c r="Y99">
        <v>236226722408</v>
      </c>
      <c r="Z99">
        <v>11425</v>
      </c>
      <c r="AA99" t="s">
        <v>59</v>
      </c>
      <c r="AB99" t="s">
        <v>59</v>
      </c>
      <c r="AC99" t="s">
        <v>60</v>
      </c>
      <c r="AD99">
        <f>VLOOKUP(Y99,'[2]LedgerBalance Format 1'!$E$7:$F$587,2,0)</f>
        <v>11425</v>
      </c>
      <c r="AE99">
        <f t="shared" si="1"/>
        <v>0</v>
      </c>
    </row>
    <row r="100" spans="1:31">
      <c r="A100">
        <v>115</v>
      </c>
      <c r="B100" t="s">
        <v>135</v>
      </c>
      <c r="C100" s="4">
        <v>965001</v>
      </c>
      <c r="D100" t="s">
        <v>48</v>
      </c>
      <c r="E100" s="4">
        <v>40164063</v>
      </c>
      <c r="F100">
        <v>241886</v>
      </c>
      <c r="G100" t="str">
        <f>VLOOKUP(E100,[1]Sheet1!$H$4:$K$138,4,0)</f>
        <v>Sangli</v>
      </c>
      <c r="H100">
        <v>40164063001436</v>
      </c>
      <c r="I100" t="s">
        <v>49</v>
      </c>
      <c r="J100">
        <v>4970</v>
      </c>
      <c r="K100" t="s">
        <v>50</v>
      </c>
      <c r="L100" t="s">
        <v>358</v>
      </c>
      <c r="M100" t="s">
        <v>52</v>
      </c>
      <c r="N100" t="s">
        <v>53</v>
      </c>
      <c r="O100" t="s">
        <v>359</v>
      </c>
      <c r="P100" t="s">
        <v>360</v>
      </c>
      <c r="Q100" t="s">
        <v>361</v>
      </c>
      <c r="R100" t="s">
        <v>140</v>
      </c>
      <c r="U100">
        <v>2705019138</v>
      </c>
      <c r="W100" t="s">
        <v>58</v>
      </c>
      <c r="Y100">
        <v>236243016720</v>
      </c>
      <c r="Z100">
        <v>4970</v>
      </c>
      <c r="AA100" t="s">
        <v>59</v>
      </c>
      <c r="AB100" t="s">
        <v>59</v>
      </c>
      <c r="AC100" t="s">
        <v>60</v>
      </c>
      <c r="AD100">
        <f>VLOOKUP(Y100,'[2]LedgerBalance Format 1'!$E$7:$F$587,2,0)</f>
        <v>4970</v>
      </c>
      <c r="AE100">
        <f t="shared" si="1"/>
        <v>0</v>
      </c>
    </row>
    <row r="101" spans="1:31">
      <c r="A101">
        <v>116</v>
      </c>
      <c r="B101" t="s">
        <v>135</v>
      </c>
      <c r="C101" s="4">
        <v>965001</v>
      </c>
      <c r="D101" t="s">
        <v>48</v>
      </c>
      <c r="E101" s="4">
        <v>40164063</v>
      </c>
      <c r="F101">
        <v>241886</v>
      </c>
      <c r="G101" t="str">
        <f>VLOOKUP(E101,[1]Sheet1!$H$4:$K$138,4,0)</f>
        <v>Sangli</v>
      </c>
      <c r="H101">
        <v>40164063001437</v>
      </c>
      <c r="I101" t="s">
        <v>49</v>
      </c>
      <c r="J101">
        <v>4000</v>
      </c>
      <c r="K101" t="s">
        <v>50</v>
      </c>
      <c r="L101" t="s">
        <v>362</v>
      </c>
      <c r="M101" t="s">
        <v>52</v>
      </c>
      <c r="N101" t="s">
        <v>53</v>
      </c>
      <c r="O101" t="s">
        <v>277</v>
      </c>
      <c r="P101" t="s">
        <v>363</v>
      </c>
      <c r="Q101" t="s">
        <v>361</v>
      </c>
      <c r="R101" t="s">
        <v>140</v>
      </c>
      <c r="U101">
        <v>2705019138</v>
      </c>
      <c r="W101" t="s">
        <v>58</v>
      </c>
      <c r="Y101">
        <v>236254466296</v>
      </c>
      <c r="Z101">
        <v>4000</v>
      </c>
      <c r="AA101" t="s">
        <v>59</v>
      </c>
      <c r="AB101" t="s">
        <v>59</v>
      </c>
      <c r="AC101" t="s">
        <v>60</v>
      </c>
      <c r="AD101">
        <f>VLOOKUP(Y101,'[2]LedgerBalance Format 1'!$E$7:$F$587,2,0)</f>
        <v>4000</v>
      </c>
      <c r="AE101">
        <f t="shared" si="1"/>
        <v>0</v>
      </c>
    </row>
    <row r="102" spans="1:31">
      <c r="A102">
        <v>117</v>
      </c>
      <c r="B102" t="s">
        <v>135</v>
      </c>
      <c r="C102" s="4">
        <v>965001</v>
      </c>
      <c r="D102" t="s">
        <v>48</v>
      </c>
      <c r="E102" s="4">
        <v>40164063</v>
      </c>
      <c r="F102">
        <v>241886</v>
      </c>
      <c r="G102" t="str">
        <f>VLOOKUP(E102,[1]Sheet1!$H$4:$K$138,4,0)</f>
        <v>Sangli</v>
      </c>
      <c r="H102">
        <v>40164063001441</v>
      </c>
      <c r="I102" t="s">
        <v>49</v>
      </c>
      <c r="J102">
        <v>5110</v>
      </c>
      <c r="K102" t="s">
        <v>50</v>
      </c>
      <c r="L102" t="s">
        <v>364</v>
      </c>
      <c r="M102" t="s">
        <v>52</v>
      </c>
      <c r="N102" t="s">
        <v>53</v>
      </c>
      <c r="O102" t="s">
        <v>365</v>
      </c>
      <c r="P102" t="s">
        <v>366</v>
      </c>
      <c r="Q102" t="s">
        <v>361</v>
      </c>
      <c r="R102" t="s">
        <v>140</v>
      </c>
      <c r="U102">
        <v>2705019138</v>
      </c>
      <c r="W102" t="s">
        <v>58</v>
      </c>
      <c r="Y102">
        <v>236229351666</v>
      </c>
      <c r="Z102">
        <v>5110</v>
      </c>
      <c r="AA102" t="s">
        <v>59</v>
      </c>
      <c r="AB102" t="s">
        <v>59</v>
      </c>
      <c r="AC102" t="s">
        <v>60</v>
      </c>
      <c r="AD102">
        <f>VLOOKUP(Y102,'[2]LedgerBalance Format 1'!$E$7:$F$587,2,0)</f>
        <v>5110</v>
      </c>
      <c r="AE102">
        <f t="shared" si="1"/>
        <v>0</v>
      </c>
    </row>
    <row r="103" spans="1:31">
      <c r="A103">
        <v>118</v>
      </c>
      <c r="B103" t="s">
        <v>135</v>
      </c>
      <c r="C103" s="4">
        <v>965001</v>
      </c>
      <c r="D103" t="s">
        <v>48</v>
      </c>
      <c r="E103" s="4">
        <v>40164063</v>
      </c>
      <c r="F103">
        <v>241886</v>
      </c>
      <c r="G103" t="str">
        <f>VLOOKUP(E103,[1]Sheet1!$H$4:$K$138,4,0)</f>
        <v>Sangli</v>
      </c>
      <c r="H103">
        <v>40164063001438</v>
      </c>
      <c r="I103" t="s">
        <v>49</v>
      </c>
      <c r="J103">
        <v>5155</v>
      </c>
      <c r="K103" t="s">
        <v>50</v>
      </c>
      <c r="L103" t="s">
        <v>367</v>
      </c>
      <c r="M103" t="s">
        <v>52</v>
      </c>
      <c r="N103" t="s">
        <v>53</v>
      </c>
      <c r="O103" t="s">
        <v>368</v>
      </c>
      <c r="P103" t="s">
        <v>369</v>
      </c>
      <c r="Q103" t="s">
        <v>361</v>
      </c>
      <c r="R103" t="s">
        <v>140</v>
      </c>
      <c r="U103">
        <v>2705019138</v>
      </c>
      <c r="W103" t="s">
        <v>58</v>
      </c>
      <c r="Y103">
        <v>236211185978</v>
      </c>
      <c r="Z103">
        <v>5155</v>
      </c>
      <c r="AA103" t="s">
        <v>59</v>
      </c>
      <c r="AB103" t="s">
        <v>59</v>
      </c>
      <c r="AC103" t="s">
        <v>60</v>
      </c>
      <c r="AD103">
        <f>VLOOKUP(Y103,'[2]LedgerBalance Format 1'!$E$7:$F$587,2,0)</f>
        <v>5155</v>
      </c>
      <c r="AE103">
        <f t="shared" si="1"/>
        <v>0</v>
      </c>
    </row>
    <row r="104" spans="1:31">
      <c r="A104">
        <v>119</v>
      </c>
      <c r="B104" t="s">
        <v>135</v>
      </c>
      <c r="C104" s="4">
        <v>965001</v>
      </c>
      <c r="D104" t="s">
        <v>48</v>
      </c>
      <c r="E104" s="4">
        <v>40164063</v>
      </c>
      <c r="F104">
        <v>241886</v>
      </c>
      <c r="G104" t="str">
        <f>VLOOKUP(E104,[1]Sheet1!$H$4:$K$138,4,0)</f>
        <v>Sangli</v>
      </c>
      <c r="H104">
        <v>40164063001439</v>
      </c>
      <c r="I104" t="s">
        <v>49</v>
      </c>
      <c r="J104">
        <v>28780</v>
      </c>
      <c r="K104" t="s">
        <v>50</v>
      </c>
      <c r="L104" t="s">
        <v>370</v>
      </c>
      <c r="M104" t="s">
        <v>52</v>
      </c>
      <c r="N104" t="s">
        <v>53</v>
      </c>
      <c r="O104" t="s">
        <v>371</v>
      </c>
      <c r="P104" t="s">
        <v>372</v>
      </c>
      <c r="Q104" t="s">
        <v>361</v>
      </c>
      <c r="R104" t="s">
        <v>140</v>
      </c>
      <c r="U104">
        <v>2705019138</v>
      </c>
      <c r="W104" t="s">
        <v>58</v>
      </c>
      <c r="Y104">
        <v>236224487858</v>
      </c>
      <c r="Z104">
        <v>28780</v>
      </c>
      <c r="AA104" t="s">
        <v>59</v>
      </c>
      <c r="AB104" t="s">
        <v>59</v>
      </c>
      <c r="AC104" t="s">
        <v>60</v>
      </c>
      <c r="AD104">
        <f>VLOOKUP(Y104,'[2]LedgerBalance Format 1'!$E$7:$F$587,2,0)</f>
        <v>28780</v>
      </c>
      <c r="AE104">
        <f t="shared" si="1"/>
        <v>0</v>
      </c>
    </row>
    <row r="105" spans="1:31">
      <c r="A105">
        <v>120</v>
      </c>
      <c r="B105" t="s">
        <v>135</v>
      </c>
      <c r="C105" s="4">
        <v>965001</v>
      </c>
      <c r="D105" t="s">
        <v>48</v>
      </c>
      <c r="E105" s="4">
        <v>40164063</v>
      </c>
      <c r="F105">
        <v>241886</v>
      </c>
      <c r="G105" t="str">
        <f>VLOOKUP(E105,[1]Sheet1!$H$4:$K$138,4,0)</f>
        <v>Sangli</v>
      </c>
      <c r="H105">
        <v>40164063001442</v>
      </c>
      <c r="I105" t="s">
        <v>49</v>
      </c>
      <c r="J105">
        <v>7015</v>
      </c>
      <c r="K105" t="s">
        <v>50</v>
      </c>
      <c r="L105" t="s">
        <v>373</v>
      </c>
      <c r="M105" t="s">
        <v>52</v>
      </c>
      <c r="N105" t="s">
        <v>53</v>
      </c>
      <c r="O105" t="s">
        <v>374</v>
      </c>
      <c r="P105" t="s">
        <v>375</v>
      </c>
      <c r="Q105" t="s">
        <v>361</v>
      </c>
      <c r="R105" t="s">
        <v>140</v>
      </c>
      <c r="U105">
        <v>2705019138</v>
      </c>
      <c r="W105" t="s">
        <v>58</v>
      </c>
      <c r="Y105">
        <v>236229854819</v>
      </c>
      <c r="Z105">
        <v>7015</v>
      </c>
      <c r="AA105" t="s">
        <v>59</v>
      </c>
      <c r="AB105" t="s">
        <v>59</v>
      </c>
      <c r="AC105" t="s">
        <v>60</v>
      </c>
      <c r="AD105">
        <f>VLOOKUP(Y105,'[2]LedgerBalance Format 1'!$E$7:$F$587,2,0)</f>
        <v>7015</v>
      </c>
      <c r="AE105">
        <f t="shared" si="1"/>
        <v>0</v>
      </c>
    </row>
    <row r="106" spans="1:31">
      <c r="A106">
        <v>121</v>
      </c>
      <c r="B106" t="s">
        <v>135</v>
      </c>
      <c r="C106" s="4">
        <v>965001</v>
      </c>
      <c r="D106" t="s">
        <v>48</v>
      </c>
      <c r="E106" s="4">
        <v>40164063</v>
      </c>
      <c r="F106">
        <v>241886</v>
      </c>
      <c r="G106" t="str">
        <f>VLOOKUP(E106,[1]Sheet1!$H$4:$K$138,4,0)</f>
        <v>Sangli</v>
      </c>
      <c r="H106">
        <v>40164063001440</v>
      </c>
      <c r="I106" t="s">
        <v>49</v>
      </c>
      <c r="J106">
        <v>3034</v>
      </c>
      <c r="K106" t="s">
        <v>50</v>
      </c>
      <c r="L106" t="s">
        <v>376</v>
      </c>
      <c r="M106" t="s">
        <v>52</v>
      </c>
      <c r="N106" t="s">
        <v>53</v>
      </c>
      <c r="O106" t="s">
        <v>377</v>
      </c>
      <c r="P106" t="s">
        <v>378</v>
      </c>
      <c r="Q106" t="s">
        <v>361</v>
      </c>
      <c r="R106" t="s">
        <v>140</v>
      </c>
      <c r="U106">
        <v>2705019138</v>
      </c>
      <c r="W106" t="s">
        <v>58</v>
      </c>
      <c r="Y106">
        <v>236200787438</v>
      </c>
      <c r="Z106">
        <v>3034</v>
      </c>
      <c r="AA106" t="s">
        <v>59</v>
      </c>
      <c r="AB106" t="s">
        <v>59</v>
      </c>
      <c r="AC106" t="s">
        <v>60</v>
      </c>
      <c r="AD106">
        <f>VLOOKUP(Y106,'[2]LedgerBalance Format 1'!$E$7:$F$587,2,0)</f>
        <v>3034</v>
      </c>
      <c r="AE106">
        <f t="shared" si="1"/>
        <v>0</v>
      </c>
    </row>
    <row r="107" spans="1:31">
      <c r="A107">
        <v>122</v>
      </c>
      <c r="B107" t="s">
        <v>204</v>
      </c>
      <c r="C107" s="4">
        <v>964239</v>
      </c>
      <c r="D107" t="s">
        <v>48</v>
      </c>
      <c r="E107" s="4">
        <v>40163304</v>
      </c>
      <c r="F107">
        <v>241886</v>
      </c>
      <c r="G107" t="str">
        <f>VLOOKUP(E107,[1]Sheet1!$H$4:$K$138,4,0)</f>
        <v>Kothrud</v>
      </c>
      <c r="H107">
        <v>40163304000692</v>
      </c>
      <c r="I107" t="s">
        <v>49</v>
      </c>
      <c r="J107">
        <v>10000</v>
      </c>
      <c r="K107" t="s">
        <v>50</v>
      </c>
      <c r="L107" t="s">
        <v>379</v>
      </c>
      <c r="M107" t="s">
        <v>52</v>
      </c>
      <c r="N107" t="s">
        <v>53</v>
      </c>
      <c r="O107" t="s">
        <v>380</v>
      </c>
      <c r="P107" t="s">
        <v>381</v>
      </c>
      <c r="Q107" t="s">
        <v>382</v>
      </c>
      <c r="R107" t="s">
        <v>57</v>
      </c>
      <c r="U107">
        <v>2705019138</v>
      </c>
      <c r="W107" t="s">
        <v>58</v>
      </c>
      <c r="Y107">
        <v>236298384904</v>
      </c>
      <c r="Z107">
        <v>10000</v>
      </c>
      <c r="AA107" t="s">
        <v>59</v>
      </c>
      <c r="AB107" t="s">
        <v>59</v>
      </c>
      <c r="AC107" t="s">
        <v>60</v>
      </c>
      <c r="AD107">
        <f>VLOOKUP(Y107,'[2]LedgerBalance Format 1'!$E$7:$F$587,2,0)</f>
        <v>10000</v>
      </c>
      <c r="AE107">
        <f t="shared" si="1"/>
        <v>0</v>
      </c>
    </row>
    <row r="108" spans="1:31">
      <c r="A108">
        <v>123</v>
      </c>
      <c r="B108" t="s">
        <v>204</v>
      </c>
      <c r="C108" s="4">
        <v>964239</v>
      </c>
      <c r="D108" t="s">
        <v>48</v>
      </c>
      <c r="E108" s="4">
        <v>40163304</v>
      </c>
      <c r="F108">
        <v>241886</v>
      </c>
      <c r="G108" t="str">
        <f>VLOOKUP(E108,[1]Sheet1!$H$4:$K$138,4,0)</f>
        <v>Kothrud</v>
      </c>
      <c r="H108">
        <v>40163304000693</v>
      </c>
      <c r="I108" t="s">
        <v>49</v>
      </c>
      <c r="J108">
        <v>2995</v>
      </c>
      <c r="K108" t="s">
        <v>50</v>
      </c>
      <c r="L108" t="s">
        <v>383</v>
      </c>
      <c r="M108" t="s">
        <v>52</v>
      </c>
      <c r="N108" t="s">
        <v>53</v>
      </c>
      <c r="O108" t="s">
        <v>384</v>
      </c>
      <c r="P108" t="s">
        <v>385</v>
      </c>
      <c r="Q108" t="s">
        <v>382</v>
      </c>
      <c r="R108" t="s">
        <v>57</v>
      </c>
      <c r="U108">
        <v>2705019138</v>
      </c>
      <c r="W108" t="s">
        <v>58</v>
      </c>
      <c r="Y108">
        <v>236249389143</v>
      </c>
      <c r="Z108">
        <v>2995</v>
      </c>
      <c r="AA108" t="s">
        <v>59</v>
      </c>
      <c r="AB108" t="s">
        <v>59</v>
      </c>
      <c r="AC108" t="s">
        <v>60</v>
      </c>
      <c r="AD108">
        <f>VLOOKUP(Y108,'[2]LedgerBalance Format 1'!$E$7:$F$587,2,0)</f>
        <v>2995</v>
      </c>
      <c r="AE108">
        <f t="shared" si="1"/>
        <v>0</v>
      </c>
    </row>
    <row r="109" spans="1:31">
      <c r="A109">
        <v>124</v>
      </c>
      <c r="B109" t="s">
        <v>204</v>
      </c>
      <c r="C109" s="4">
        <v>965050</v>
      </c>
      <c r="D109" t="s">
        <v>48</v>
      </c>
      <c r="E109" s="4">
        <v>40164112</v>
      </c>
      <c r="F109">
        <v>241886</v>
      </c>
      <c r="G109" t="str">
        <f>VLOOKUP(E109,[1]Sheet1!$H$4:$K$138,4,0)</f>
        <v>Kothrud</v>
      </c>
      <c r="H109">
        <v>40164112000986</v>
      </c>
      <c r="I109" t="s">
        <v>49</v>
      </c>
      <c r="J109">
        <v>1200</v>
      </c>
      <c r="K109" t="s">
        <v>50</v>
      </c>
      <c r="L109" t="s">
        <v>386</v>
      </c>
      <c r="M109" t="s">
        <v>52</v>
      </c>
      <c r="N109" t="s">
        <v>53</v>
      </c>
      <c r="O109" t="s">
        <v>387</v>
      </c>
      <c r="P109" t="s">
        <v>388</v>
      </c>
      <c r="Q109" t="s">
        <v>208</v>
      </c>
      <c r="R109" t="s">
        <v>57</v>
      </c>
      <c r="U109">
        <v>2705019138</v>
      </c>
      <c r="W109" t="s">
        <v>58</v>
      </c>
      <c r="Y109">
        <v>236288993569</v>
      </c>
      <c r="Z109">
        <v>1200</v>
      </c>
      <c r="AA109" t="s">
        <v>59</v>
      </c>
      <c r="AB109" t="s">
        <v>59</v>
      </c>
      <c r="AC109" t="s">
        <v>60</v>
      </c>
      <c r="AD109">
        <f>VLOOKUP(Y109,'[2]LedgerBalance Format 1'!$E$7:$F$587,2,0)</f>
        <v>1200</v>
      </c>
      <c r="AE109">
        <f t="shared" si="1"/>
        <v>0</v>
      </c>
    </row>
    <row r="110" spans="1:31">
      <c r="A110">
        <v>125</v>
      </c>
      <c r="B110" t="s">
        <v>204</v>
      </c>
      <c r="C110" s="4">
        <v>965050</v>
      </c>
      <c r="D110" t="s">
        <v>48</v>
      </c>
      <c r="E110" s="4">
        <v>40164112</v>
      </c>
      <c r="F110">
        <v>241886</v>
      </c>
      <c r="G110" t="str">
        <f>VLOOKUP(E110,[1]Sheet1!$H$4:$K$138,4,0)</f>
        <v>Kothrud</v>
      </c>
      <c r="H110">
        <v>40164112000987</v>
      </c>
      <c r="I110" t="s">
        <v>49</v>
      </c>
      <c r="J110">
        <v>45685</v>
      </c>
      <c r="K110" t="s">
        <v>50</v>
      </c>
      <c r="L110" t="s">
        <v>389</v>
      </c>
      <c r="M110" t="s">
        <v>52</v>
      </c>
      <c r="N110" t="s">
        <v>53</v>
      </c>
      <c r="O110" t="s">
        <v>390</v>
      </c>
      <c r="P110" t="s">
        <v>391</v>
      </c>
      <c r="Q110" t="s">
        <v>208</v>
      </c>
      <c r="R110" t="s">
        <v>57</v>
      </c>
      <c r="U110">
        <v>2705019138</v>
      </c>
      <c r="W110" t="s">
        <v>58</v>
      </c>
      <c r="Y110">
        <v>236286153994</v>
      </c>
      <c r="Z110">
        <v>45685</v>
      </c>
      <c r="AA110" t="s">
        <v>59</v>
      </c>
      <c r="AB110" t="s">
        <v>59</v>
      </c>
      <c r="AC110" t="s">
        <v>60</v>
      </c>
      <c r="AD110">
        <f>VLOOKUP(Y110,'[2]LedgerBalance Format 1'!$E$7:$F$587,2,0)</f>
        <v>45685</v>
      </c>
      <c r="AE110">
        <f t="shared" si="1"/>
        <v>0</v>
      </c>
    </row>
    <row r="111" spans="1:31">
      <c r="A111">
        <v>126</v>
      </c>
      <c r="B111" t="s">
        <v>204</v>
      </c>
      <c r="C111" s="4">
        <v>965050</v>
      </c>
      <c r="D111" t="s">
        <v>48</v>
      </c>
      <c r="E111" s="4">
        <v>40164112</v>
      </c>
      <c r="F111">
        <v>241886</v>
      </c>
      <c r="G111" t="str">
        <f>VLOOKUP(E111,[1]Sheet1!$H$4:$K$138,4,0)</f>
        <v>Kothrud</v>
      </c>
      <c r="H111">
        <v>40164112000993</v>
      </c>
      <c r="I111" t="s">
        <v>49</v>
      </c>
      <c r="J111">
        <v>900</v>
      </c>
      <c r="K111" t="s">
        <v>50</v>
      </c>
      <c r="L111" t="s">
        <v>392</v>
      </c>
      <c r="M111" t="s">
        <v>52</v>
      </c>
      <c r="N111" t="s">
        <v>53</v>
      </c>
      <c r="O111" t="s">
        <v>219</v>
      </c>
      <c r="P111" t="s">
        <v>220</v>
      </c>
      <c r="Q111" t="s">
        <v>208</v>
      </c>
      <c r="R111" t="s">
        <v>57</v>
      </c>
      <c r="U111">
        <v>2705019138</v>
      </c>
      <c r="W111" t="s">
        <v>58</v>
      </c>
      <c r="Y111">
        <v>236202228942</v>
      </c>
      <c r="Z111">
        <v>900</v>
      </c>
      <c r="AA111" t="s">
        <v>59</v>
      </c>
      <c r="AB111" t="s">
        <v>59</v>
      </c>
      <c r="AC111" t="s">
        <v>60</v>
      </c>
      <c r="AD111">
        <f>VLOOKUP(Y111,'[2]LedgerBalance Format 1'!$E$7:$F$587,2,0)</f>
        <v>660</v>
      </c>
      <c r="AE111">
        <f t="shared" si="1"/>
        <v>240</v>
      </c>
    </row>
    <row r="112" spans="1:31">
      <c r="A112">
        <v>127</v>
      </c>
      <c r="B112" t="s">
        <v>393</v>
      </c>
      <c r="C112" s="4">
        <v>965000</v>
      </c>
      <c r="D112" t="s">
        <v>48</v>
      </c>
      <c r="E112" s="4">
        <v>40164062</v>
      </c>
      <c r="F112">
        <v>241886</v>
      </c>
      <c r="G112" t="str">
        <f>VLOOKUP(E112,[1]Sheet1!$H$4:$K$138,4,0)</f>
        <v>BMT</v>
      </c>
      <c r="H112">
        <v>40164062001060</v>
      </c>
      <c r="I112" t="s">
        <v>49</v>
      </c>
      <c r="J112">
        <v>2800</v>
      </c>
      <c r="K112" t="s">
        <v>50</v>
      </c>
      <c r="L112" t="s">
        <v>394</v>
      </c>
      <c r="M112" t="s">
        <v>52</v>
      </c>
      <c r="N112" t="s">
        <v>53</v>
      </c>
      <c r="O112" t="s">
        <v>395</v>
      </c>
      <c r="P112" t="s">
        <v>396</v>
      </c>
      <c r="Q112" t="s">
        <v>397</v>
      </c>
      <c r="R112" t="s">
        <v>398</v>
      </c>
      <c r="U112">
        <v>2705019138</v>
      </c>
      <c r="W112" t="s">
        <v>58</v>
      </c>
      <c r="Y112">
        <v>236254890035</v>
      </c>
      <c r="Z112">
        <v>2800</v>
      </c>
      <c r="AA112" t="s">
        <v>59</v>
      </c>
      <c r="AB112" t="s">
        <v>59</v>
      </c>
      <c r="AC112" t="s">
        <v>60</v>
      </c>
      <c r="AD112">
        <f>VLOOKUP(Y112,'[2]LedgerBalance Format 1'!$E$7:$F$587,2,0)</f>
        <v>2800</v>
      </c>
      <c r="AE112">
        <f t="shared" si="1"/>
        <v>0</v>
      </c>
    </row>
    <row r="113" spans="1:31">
      <c r="A113">
        <v>128</v>
      </c>
      <c r="B113" t="s">
        <v>393</v>
      </c>
      <c r="C113" s="4">
        <v>965000</v>
      </c>
      <c r="D113" t="s">
        <v>48</v>
      </c>
      <c r="E113" s="4">
        <v>40164062</v>
      </c>
      <c r="F113">
        <v>241886</v>
      </c>
      <c r="G113" t="str">
        <f>VLOOKUP(E113,[1]Sheet1!$H$4:$K$138,4,0)</f>
        <v>BMT</v>
      </c>
      <c r="H113">
        <v>40164062001061</v>
      </c>
      <c r="I113" t="s">
        <v>49</v>
      </c>
      <c r="J113">
        <v>690</v>
      </c>
      <c r="K113" t="s">
        <v>50</v>
      </c>
      <c r="L113" t="s">
        <v>399</v>
      </c>
      <c r="M113" t="s">
        <v>52</v>
      </c>
      <c r="N113" t="s">
        <v>53</v>
      </c>
      <c r="O113" t="s">
        <v>400</v>
      </c>
      <c r="P113" t="s">
        <v>401</v>
      </c>
      <c r="Q113" t="s">
        <v>397</v>
      </c>
      <c r="R113" t="s">
        <v>398</v>
      </c>
      <c r="U113">
        <v>2705019138</v>
      </c>
      <c r="W113" t="s">
        <v>58</v>
      </c>
      <c r="Y113">
        <v>236214969122</v>
      </c>
      <c r="Z113">
        <v>690</v>
      </c>
      <c r="AA113" t="s">
        <v>59</v>
      </c>
      <c r="AB113" t="s">
        <v>59</v>
      </c>
      <c r="AC113" t="s">
        <v>60</v>
      </c>
      <c r="AD113">
        <f>VLOOKUP(Y113,'[2]LedgerBalance Format 1'!$E$7:$F$587,2,0)</f>
        <v>690</v>
      </c>
      <c r="AE113">
        <f t="shared" si="1"/>
        <v>0</v>
      </c>
    </row>
    <row r="114" spans="1:31">
      <c r="A114">
        <v>129</v>
      </c>
      <c r="B114" t="s">
        <v>393</v>
      </c>
      <c r="C114" s="4">
        <v>965000</v>
      </c>
      <c r="D114" t="s">
        <v>48</v>
      </c>
      <c r="E114" s="4">
        <v>40164062</v>
      </c>
      <c r="F114">
        <v>241886</v>
      </c>
      <c r="G114" t="str">
        <f>VLOOKUP(E114,[1]Sheet1!$H$4:$K$138,4,0)</f>
        <v>BMT</v>
      </c>
      <c r="H114">
        <v>40164062001062</v>
      </c>
      <c r="I114" t="s">
        <v>49</v>
      </c>
      <c r="J114">
        <v>1445</v>
      </c>
      <c r="K114" t="s">
        <v>50</v>
      </c>
      <c r="L114" t="s">
        <v>402</v>
      </c>
      <c r="M114" t="s">
        <v>52</v>
      </c>
      <c r="N114" t="s">
        <v>53</v>
      </c>
      <c r="O114" t="s">
        <v>403</v>
      </c>
      <c r="P114" t="s">
        <v>404</v>
      </c>
      <c r="Q114" t="s">
        <v>397</v>
      </c>
      <c r="R114" t="s">
        <v>398</v>
      </c>
      <c r="U114">
        <v>2705019138</v>
      </c>
      <c r="W114" t="s">
        <v>58</v>
      </c>
      <c r="Y114">
        <v>236233258132</v>
      </c>
      <c r="Z114">
        <v>1445</v>
      </c>
      <c r="AA114" t="s">
        <v>59</v>
      </c>
      <c r="AB114" t="s">
        <v>59</v>
      </c>
      <c r="AC114" t="s">
        <v>60</v>
      </c>
      <c r="AD114">
        <f>VLOOKUP(Y114,'[2]LedgerBalance Format 1'!$E$7:$F$587,2,0)</f>
        <v>1445</v>
      </c>
      <c r="AE114">
        <f t="shared" si="1"/>
        <v>0</v>
      </c>
    </row>
    <row r="115" spans="1:31">
      <c r="A115">
        <v>130</v>
      </c>
      <c r="B115" t="s">
        <v>393</v>
      </c>
      <c r="C115" s="4">
        <v>965000</v>
      </c>
      <c r="D115" t="s">
        <v>48</v>
      </c>
      <c r="E115" s="4">
        <v>40164062</v>
      </c>
      <c r="F115">
        <v>241886</v>
      </c>
      <c r="G115" t="str">
        <f>VLOOKUP(E115,[1]Sheet1!$H$4:$K$138,4,0)</f>
        <v>BMT</v>
      </c>
      <c r="H115">
        <v>40164062001059</v>
      </c>
      <c r="I115" t="s">
        <v>49</v>
      </c>
      <c r="J115">
        <v>5695</v>
      </c>
      <c r="K115" t="s">
        <v>50</v>
      </c>
      <c r="L115" t="s">
        <v>405</v>
      </c>
      <c r="M115" t="s">
        <v>52</v>
      </c>
      <c r="N115" t="s">
        <v>53</v>
      </c>
      <c r="O115" t="s">
        <v>406</v>
      </c>
      <c r="P115" t="s">
        <v>407</v>
      </c>
      <c r="Q115" t="s">
        <v>397</v>
      </c>
      <c r="R115" t="s">
        <v>398</v>
      </c>
      <c r="U115">
        <v>2705019138</v>
      </c>
      <c r="W115" t="s">
        <v>58</v>
      </c>
      <c r="Y115">
        <v>236244765603</v>
      </c>
      <c r="Z115">
        <v>5695</v>
      </c>
      <c r="AA115" t="s">
        <v>59</v>
      </c>
      <c r="AB115" t="s">
        <v>59</v>
      </c>
      <c r="AC115" t="s">
        <v>60</v>
      </c>
      <c r="AD115">
        <f>VLOOKUP(Y115,'[2]LedgerBalance Format 1'!$E$7:$F$587,2,0)</f>
        <v>5695</v>
      </c>
      <c r="AE115">
        <f t="shared" si="1"/>
        <v>0</v>
      </c>
    </row>
    <row r="116" spans="1:31">
      <c r="A116">
        <v>131</v>
      </c>
      <c r="B116" t="s">
        <v>393</v>
      </c>
      <c r="C116" s="4">
        <v>965000</v>
      </c>
      <c r="D116" t="s">
        <v>48</v>
      </c>
      <c r="E116" s="4">
        <v>40164062</v>
      </c>
      <c r="F116">
        <v>241886</v>
      </c>
      <c r="G116" t="str">
        <f>VLOOKUP(E116,[1]Sheet1!$H$4:$K$138,4,0)</f>
        <v>BMT</v>
      </c>
      <c r="H116">
        <v>40164062001063</v>
      </c>
      <c r="I116" t="s">
        <v>49</v>
      </c>
      <c r="J116">
        <v>4225</v>
      </c>
      <c r="K116" t="s">
        <v>50</v>
      </c>
      <c r="L116" t="s">
        <v>408</v>
      </c>
      <c r="M116" t="s">
        <v>52</v>
      </c>
      <c r="N116" t="s">
        <v>53</v>
      </c>
      <c r="O116" t="s">
        <v>409</v>
      </c>
      <c r="P116" t="s">
        <v>410</v>
      </c>
      <c r="Q116" t="s">
        <v>397</v>
      </c>
      <c r="R116" t="s">
        <v>398</v>
      </c>
      <c r="U116">
        <v>2705019138</v>
      </c>
      <c r="W116" t="s">
        <v>58</v>
      </c>
      <c r="Y116">
        <v>236259237642</v>
      </c>
      <c r="Z116">
        <v>4225</v>
      </c>
      <c r="AA116" t="s">
        <v>59</v>
      </c>
      <c r="AB116" t="s">
        <v>59</v>
      </c>
      <c r="AC116" t="s">
        <v>60</v>
      </c>
      <c r="AD116">
        <f>VLOOKUP(Y116,'[2]LedgerBalance Format 1'!$E$7:$F$587,2,0)</f>
        <v>4225</v>
      </c>
      <c r="AE116">
        <f t="shared" si="1"/>
        <v>0</v>
      </c>
    </row>
    <row r="117" spans="1:31">
      <c r="A117">
        <v>132</v>
      </c>
      <c r="B117" t="s">
        <v>393</v>
      </c>
      <c r="C117" s="4">
        <v>965000</v>
      </c>
      <c r="D117" t="s">
        <v>48</v>
      </c>
      <c r="E117" s="4">
        <v>40164062</v>
      </c>
      <c r="F117">
        <v>241886</v>
      </c>
      <c r="G117" t="str">
        <f>VLOOKUP(E117,[1]Sheet1!$H$4:$K$138,4,0)</f>
        <v>BMT</v>
      </c>
      <c r="H117">
        <v>40164062001056</v>
      </c>
      <c r="I117" t="s">
        <v>49</v>
      </c>
      <c r="J117">
        <v>725</v>
      </c>
      <c r="K117" t="s">
        <v>50</v>
      </c>
      <c r="L117" t="s">
        <v>411</v>
      </c>
      <c r="M117" t="s">
        <v>52</v>
      </c>
      <c r="N117" t="s">
        <v>53</v>
      </c>
      <c r="O117" t="s">
        <v>412</v>
      </c>
      <c r="P117" t="s">
        <v>413</v>
      </c>
      <c r="Q117" t="s">
        <v>397</v>
      </c>
      <c r="R117" t="s">
        <v>398</v>
      </c>
      <c r="U117">
        <v>2705019138</v>
      </c>
      <c r="W117" t="s">
        <v>58</v>
      </c>
      <c r="Y117">
        <v>236274943947</v>
      </c>
      <c r="Z117">
        <v>725</v>
      </c>
      <c r="AA117" t="s">
        <v>59</v>
      </c>
      <c r="AB117" t="s">
        <v>59</v>
      </c>
      <c r="AC117" t="s">
        <v>60</v>
      </c>
      <c r="AD117">
        <f>VLOOKUP(Y117,'[2]LedgerBalance Format 1'!$E$7:$F$587,2,0)</f>
        <v>725</v>
      </c>
      <c r="AE117">
        <f t="shared" si="1"/>
        <v>0</v>
      </c>
    </row>
    <row r="118" spans="1:31">
      <c r="A118">
        <v>133</v>
      </c>
      <c r="B118" t="s">
        <v>393</v>
      </c>
      <c r="C118" s="4">
        <v>965000</v>
      </c>
      <c r="D118" t="s">
        <v>48</v>
      </c>
      <c r="E118" s="4">
        <v>40164062</v>
      </c>
      <c r="F118">
        <v>241886</v>
      </c>
      <c r="G118" t="str">
        <f>VLOOKUP(E118,[1]Sheet1!$H$4:$K$138,4,0)</f>
        <v>BMT</v>
      </c>
      <c r="H118">
        <v>40164062001057</v>
      </c>
      <c r="I118" t="s">
        <v>49</v>
      </c>
      <c r="J118">
        <v>8030</v>
      </c>
      <c r="K118" t="s">
        <v>50</v>
      </c>
      <c r="L118" t="s">
        <v>414</v>
      </c>
      <c r="M118" t="s">
        <v>52</v>
      </c>
      <c r="N118" t="s">
        <v>53</v>
      </c>
      <c r="O118" t="s">
        <v>415</v>
      </c>
      <c r="P118" t="s">
        <v>416</v>
      </c>
      <c r="Q118" t="s">
        <v>397</v>
      </c>
      <c r="R118" t="s">
        <v>398</v>
      </c>
      <c r="U118">
        <v>2705019138</v>
      </c>
      <c r="W118" t="s">
        <v>58</v>
      </c>
      <c r="Y118">
        <v>236290441322</v>
      </c>
      <c r="Z118">
        <v>8030</v>
      </c>
      <c r="AA118" t="s">
        <v>59</v>
      </c>
      <c r="AB118" t="s">
        <v>59</v>
      </c>
      <c r="AC118" t="s">
        <v>60</v>
      </c>
      <c r="AD118">
        <f>VLOOKUP(Y118,'[2]LedgerBalance Format 1'!$E$7:$F$587,2,0)</f>
        <v>8030</v>
      </c>
      <c r="AE118">
        <f t="shared" si="1"/>
        <v>0</v>
      </c>
    </row>
    <row r="119" spans="1:31">
      <c r="A119">
        <v>134</v>
      </c>
      <c r="B119" t="s">
        <v>393</v>
      </c>
      <c r="C119" s="4">
        <v>965000</v>
      </c>
      <c r="D119" t="s">
        <v>48</v>
      </c>
      <c r="E119" s="4">
        <v>40164062</v>
      </c>
      <c r="F119">
        <v>241886</v>
      </c>
      <c r="G119" t="str">
        <f>VLOOKUP(E119,[1]Sheet1!$H$4:$K$138,4,0)</f>
        <v>BMT</v>
      </c>
      <c r="H119">
        <v>40164062001058</v>
      </c>
      <c r="I119" t="s">
        <v>49</v>
      </c>
      <c r="J119">
        <v>385</v>
      </c>
      <c r="K119" t="s">
        <v>50</v>
      </c>
      <c r="L119" t="s">
        <v>417</v>
      </c>
      <c r="M119" t="s">
        <v>52</v>
      </c>
      <c r="N119" t="s">
        <v>53</v>
      </c>
      <c r="O119" t="s">
        <v>418</v>
      </c>
      <c r="P119" t="s">
        <v>419</v>
      </c>
      <c r="Q119" t="s">
        <v>397</v>
      </c>
      <c r="R119" t="s">
        <v>398</v>
      </c>
      <c r="U119">
        <v>2705019138</v>
      </c>
      <c r="W119" t="s">
        <v>58</v>
      </c>
      <c r="Y119" s="2">
        <v>236239429871</v>
      </c>
      <c r="Z119">
        <v>385</v>
      </c>
      <c r="AA119" t="s">
        <v>59</v>
      </c>
      <c r="AB119" t="s">
        <v>59</v>
      </c>
      <c r="AC119" t="s">
        <v>60</v>
      </c>
      <c r="AD119" t="e">
        <f>VLOOKUP(Y119,'[2]LedgerBalance Format 1'!$E$7:$F$587,2,0)</f>
        <v>#N/A</v>
      </c>
      <c r="AE119" t="e">
        <f t="shared" si="1"/>
        <v>#N/A</v>
      </c>
    </row>
    <row r="120" spans="1:31">
      <c r="A120">
        <v>135</v>
      </c>
      <c r="B120" t="s">
        <v>393</v>
      </c>
      <c r="C120" s="4">
        <v>965000</v>
      </c>
      <c r="D120" t="s">
        <v>48</v>
      </c>
      <c r="E120" s="4">
        <v>40164062</v>
      </c>
      <c r="F120">
        <v>241886</v>
      </c>
      <c r="G120" t="str">
        <f>VLOOKUP(E120,[1]Sheet1!$H$4:$K$138,4,0)</f>
        <v>BMT</v>
      </c>
      <c r="H120">
        <v>40164062001064</v>
      </c>
      <c r="I120" t="s">
        <v>49</v>
      </c>
      <c r="J120">
        <v>3405</v>
      </c>
      <c r="K120" t="s">
        <v>50</v>
      </c>
      <c r="L120" t="s">
        <v>420</v>
      </c>
      <c r="M120" t="s">
        <v>52</v>
      </c>
      <c r="N120" t="s">
        <v>53</v>
      </c>
      <c r="O120" t="s">
        <v>421</v>
      </c>
      <c r="P120" t="s">
        <v>422</v>
      </c>
      <c r="Q120" t="s">
        <v>397</v>
      </c>
      <c r="R120" t="s">
        <v>398</v>
      </c>
      <c r="U120">
        <v>2705019138</v>
      </c>
      <c r="W120" t="s">
        <v>58</v>
      </c>
      <c r="Y120">
        <v>272836587783</v>
      </c>
      <c r="Z120">
        <v>3405</v>
      </c>
      <c r="AA120" t="s">
        <v>59</v>
      </c>
      <c r="AB120" t="s">
        <v>59</v>
      </c>
      <c r="AC120" t="s">
        <v>60</v>
      </c>
      <c r="AD120">
        <f>VLOOKUP(Y120,'[2]LedgerBalance Format 1'!$E$7:$F$587,2,0)</f>
        <v>3405</v>
      </c>
      <c r="AE120">
        <f t="shared" si="1"/>
        <v>0</v>
      </c>
    </row>
    <row r="121" spans="1:31">
      <c r="A121">
        <v>136</v>
      </c>
      <c r="B121" t="s">
        <v>393</v>
      </c>
      <c r="C121" s="4">
        <v>965000</v>
      </c>
      <c r="D121" t="s">
        <v>48</v>
      </c>
      <c r="E121" s="4">
        <v>40164062</v>
      </c>
      <c r="F121">
        <v>241886</v>
      </c>
      <c r="G121" t="str">
        <f>VLOOKUP(E121,[1]Sheet1!$H$4:$K$138,4,0)</f>
        <v>BMT</v>
      </c>
      <c r="H121">
        <v>40164062001072</v>
      </c>
      <c r="I121" t="s">
        <v>49</v>
      </c>
      <c r="J121">
        <v>286</v>
      </c>
      <c r="K121" t="s">
        <v>50</v>
      </c>
      <c r="L121" t="s">
        <v>423</v>
      </c>
      <c r="M121" t="s">
        <v>52</v>
      </c>
      <c r="N121" t="s">
        <v>53</v>
      </c>
      <c r="O121" t="s">
        <v>424</v>
      </c>
      <c r="P121" t="s">
        <v>425</v>
      </c>
      <c r="Q121" t="s">
        <v>397</v>
      </c>
      <c r="R121" t="s">
        <v>398</v>
      </c>
      <c r="U121">
        <v>2705019138</v>
      </c>
      <c r="W121" t="s">
        <v>58</v>
      </c>
      <c r="Y121">
        <v>236230898508</v>
      </c>
      <c r="Z121">
        <v>286</v>
      </c>
      <c r="AA121" t="s">
        <v>59</v>
      </c>
      <c r="AB121" t="s">
        <v>59</v>
      </c>
      <c r="AC121" t="s">
        <v>60</v>
      </c>
      <c r="AD121">
        <f>VLOOKUP(Y121,'[2]LedgerBalance Format 1'!$E$7:$F$587,2,0)</f>
        <v>286</v>
      </c>
      <c r="AE121">
        <f t="shared" si="1"/>
        <v>0</v>
      </c>
    </row>
    <row r="122" spans="1:31">
      <c r="A122">
        <v>137</v>
      </c>
      <c r="B122" t="s">
        <v>393</v>
      </c>
      <c r="C122" s="4">
        <v>965000</v>
      </c>
      <c r="D122" t="s">
        <v>48</v>
      </c>
      <c r="E122" s="4">
        <v>40164062</v>
      </c>
      <c r="F122">
        <v>241886</v>
      </c>
      <c r="G122" t="str">
        <f>VLOOKUP(E122,[1]Sheet1!$H$4:$K$138,4,0)</f>
        <v>BMT</v>
      </c>
      <c r="H122">
        <v>40164062001065</v>
      </c>
      <c r="I122" t="s">
        <v>49</v>
      </c>
      <c r="J122">
        <v>755</v>
      </c>
      <c r="K122" t="s">
        <v>50</v>
      </c>
      <c r="L122" t="s">
        <v>426</v>
      </c>
      <c r="M122" t="s">
        <v>52</v>
      </c>
      <c r="N122" t="s">
        <v>53</v>
      </c>
      <c r="O122" t="s">
        <v>427</v>
      </c>
      <c r="P122" t="s">
        <v>428</v>
      </c>
      <c r="Q122" t="s">
        <v>397</v>
      </c>
      <c r="R122" t="s">
        <v>398</v>
      </c>
      <c r="U122">
        <v>2705019138</v>
      </c>
      <c r="W122" t="s">
        <v>58</v>
      </c>
      <c r="Y122">
        <v>236215478185</v>
      </c>
      <c r="Z122">
        <v>755</v>
      </c>
      <c r="AA122" t="s">
        <v>59</v>
      </c>
      <c r="AB122" t="s">
        <v>59</v>
      </c>
      <c r="AC122" t="s">
        <v>60</v>
      </c>
      <c r="AD122">
        <f>VLOOKUP(Y122,'[2]LedgerBalance Format 1'!$E$7:$F$587,2,0)</f>
        <v>755</v>
      </c>
      <c r="AE122">
        <f t="shared" si="1"/>
        <v>0</v>
      </c>
    </row>
    <row r="123" spans="1:31">
      <c r="A123">
        <v>138</v>
      </c>
      <c r="B123" t="s">
        <v>393</v>
      </c>
      <c r="C123" s="4">
        <v>965000</v>
      </c>
      <c r="D123" t="s">
        <v>48</v>
      </c>
      <c r="E123" s="4">
        <v>40164062</v>
      </c>
      <c r="F123">
        <v>241886</v>
      </c>
      <c r="G123" t="str">
        <f>VLOOKUP(E123,[1]Sheet1!$H$4:$K$138,4,0)</f>
        <v>BMT</v>
      </c>
      <c r="H123">
        <v>40164062001066</v>
      </c>
      <c r="I123" t="s">
        <v>49</v>
      </c>
      <c r="J123">
        <v>905</v>
      </c>
      <c r="K123" t="s">
        <v>50</v>
      </c>
      <c r="L123" t="s">
        <v>429</v>
      </c>
      <c r="M123" t="s">
        <v>52</v>
      </c>
      <c r="N123" t="s">
        <v>53</v>
      </c>
      <c r="O123" t="s">
        <v>430</v>
      </c>
      <c r="P123" t="s">
        <v>431</v>
      </c>
      <c r="Q123" t="s">
        <v>397</v>
      </c>
      <c r="R123" t="s">
        <v>398</v>
      </c>
      <c r="U123">
        <v>2705019138</v>
      </c>
      <c r="W123" t="s">
        <v>58</v>
      </c>
      <c r="Y123">
        <v>236265784135</v>
      </c>
      <c r="Z123">
        <v>905</v>
      </c>
      <c r="AA123" t="s">
        <v>59</v>
      </c>
      <c r="AB123" t="s">
        <v>59</v>
      </c>
      <c r="AC123" t="s">
        <v>60</v>
      </c>
      <c r="AD123">
        <f>VLOOKUP(Y123,'[2]LedgerBalance Format 1'!$E$7:$F$587,2,0)</f>
        <v>905</v>
      </c>
      <c r="AE123">
        <f t="shared" si="1"/>
        <v>0</v>
      </c>
    </row>
    <row r="124" spans="1:31">
      <c r="A124">
        <v>139</v>
      </c>
      <c r="B124" t="s">
        <v>393</v>
      </c>
      <c r="C124" s="4">
        <v>965000</v>
      </c>
      <c r="D124" t="s">
        <v>48</v>
      </c>
      <c r="E124" s="4">
        <v>40164062</v>
      </c>
      <c r="F124">
        <v>241886</v>
      </c>
      <c r="G124" t="str">
        <f>VLOOKUP(E124,[1]Sheet1!$H$4:$K$138,4,0)</f>
        <v>BMT</v>
      </c>
      <c r="H124">
        <v>40164062001068</v>
      </c>
      <c r="I124" t="s">
        <v>49</v>
      </c>
      <c r="J124">
        <v>3070</v>
      </c>
      <c r="K124" t="s">
        <v>50</v>
      </c>
      <c r="L124" t="s">
        <v>432</v>
      </c>
      <c r="M124" t="s">
        <v>52</v>
      </c>
      <c r="N124" t="s">
        <v>53</v>
      </c>
      <c r="O124" t="s">
        <v>433</v>
      </c>
      <c r="P124" t="s">
        <v>434</v>
      </c>
      <c r="Q124" t="s">
        <v>397</v>
      </c>
      <c r="R124" t="s">
        <v>398</v>
      </c>
      <c r="U124">
        <v>2705019138</v>
      </c>
      <c r="W124" t="s">
        <v>58</v>
      </c>
      <c r="Y124">
        <v>236285920355</v>
      </c>
      <c r="Z124">
        <v>3070</v>
      </c>
      <c r="AA124" t="s">
        <v>59</v>
      </c>
      <c r="AB124" t="s">
        <v>59</v>
      </c>
      <c r="AC124" t="s">
        <v>60</v>
      </c>
      <c r="AD124">
        <f>VLOOKUP(Y124,'[2]LedgerBalance Format 1'!$E$7:$F$587,2,0)</f>
        <v>3070</v>
      </c>
      <c r="AE124">
        <f t="shared" si="1"/>
        <v>0</v>
      </c>
    </row>
    <row r="125" spans="1:31">
      <c r="A125">
        <v>140</v>
      </c>
      <c r="B125" t="s">
        <v>393</v>
      </c>
      <c r="C125" s="4">
        <v>965000</v>
      </c>
      <c r="D125" t="s">
        <v>48</v>
      </c>
      <c r="E125" s="4">
        <v>40164062</v>
      </c>
      <c r="F125">
        <v>241886</v>
      </c>
      <c r="G125" t="str">
        <f>VLOOKUP(E125,[1]Sheet1!$H$4:$K$138,4,0)</f>
        <v>BMT</v>
      </c>
      <c r="H125">
        <v>40164062001069</v>
      </c>
      <c r="I125" t="s">
        <v>49</v>
      </c>
      <c r="J125">
        <v>1775</v>
      </c>
      <c r="K125" t="s">
        <v>50</v>
      </c>
      <c r="L125" t="s">
        <v>435</v>
      </c>
      <c r="M125" t="s">
        <v>52</v>
      </c>
      <c r="N125" t="s">
        <v>53</v>
      </c>
      <c r="O125" t="s">
        <v>436</v>
      </c>
      <c r="P125" t="s">
        <v>437</v>
      </c>
      <c r="Q125" t="s">
        <v>397</v>
      </c>
      <c r="R125" t="s">
        <v>398</v>
      </c>
      <c r="U125">
        <v>2705019138</v>
      </c>
      <c r="W125" t="s">
        <v>58</v>
      </c>
      <c r="Y125">
        <v>236231793806</v>
      </c>
      <c r="Z125">
        <v>1775</v>
      </c>
      <c r="AA125" t="s">
        <v>59</v>
      </c>
      <c r="AB125" t="s">
        <v>59</v>
      </c>
      <c r="AC125" t="s">
        <v>60</v>
      </c>
      <c r="AD125">
        <f>VLOOKUP(Y125,'[2]LedgerBalance Format 1'!$E$7:$F$587,2,0)</f>
        <v>1775</v>
      </c>
      <c r="AE125">
        <f t="shared" si="1"/>
        <v>0</v>
      </c>
    </row>
    <row r="126" spans="1:31">
      <c r="A126">
        <v>141</v>
      </c>
      <c r="B126" t="s">
        <v>393</v>
      </c>
      <c r="C126" s="4">
        <v>965000</v>
      </c>
      <c r="D126" t="s">
        <v>48</v>
      </c>
      <c r="E126" s="4">
        <v>40164062</v>
      </c>
      <c r="F126">
        <v>241886</v>
      </c>
      <c r="G126" t="str">
        <f>VLOOKUP(E126,[1]Sheet1!$H$4:$K$138,4,0)</f>
        <v>BMT</v>
      </c>
      <c r="H126">
        <v>40164062001071</v>
      </c>
      <c r="I126" t="s">
        <v>49</v>
      </c>
      <c r="J126">
        <v>145</v>
      </c>
      <c r="K126" t="s">
        <v>50</v>
      </c>
      <c r="L126" t="s">
        <v>438</v>
      </c>
      <c r="M126" t="s">
        <v>52</v>
      </c>
      <c r="N126" t="s">
        <v>53</v>
      </c>
      <c r="O126" t="s">
        <v>439</v>
      </c>
      <c r="P126" t="s">
        <v>440</v>
      </c>
      <c r="Q126" t="s">
        <v>397</v>
      </c>
      <c r="R126" t="s">
        <v>398</v>
      </c>
      <c r="U126">
        <v>2705019138</v>
      </c>
      <c r="W126" t="s">
        <v>58</v>
      </c>
      <c r="Y126">
        <v>236238021466</v>
      </c>
      <c r="Z126">
        <v>145</v>
      </c>
      <c r="AA126" t="s">
        <v>59</v>
      </c>
      <c r="AB126" t="s">
        <v>59</v>
      </c>
      <c r="AC126" t="s">
        <v>60</v>
      </c>
      <c r="AD126">
        <f>VLOOKUP(Y126,'[2]LedgerBalance Format 1'!$E$7:$F$587,2,0)</f>
        <v>145</v>
      </c>
      <c r="AE126">
        <f t="shared" si="1"/>
        <v>0</v>
      </c>
    </row>
    <row r="127" spans="1:31">
      <c r="A127">
        <v>142</v>
      </c>
      <c r="B127" t="s">
        <v>393</v>
      </c>
      <c r="C127" s="4">
        <v>965000</v>
      </c>
      <c r="D127" t="s">
        <v>48</v>
      </c>
      <c r="E127" s="4">
        <v>40164062</v>
      </c>
      <c r="F127">
        <v>241886</v>
      </c>
      <c r="G127" t="str">
        <f>VLOOKUP(E127,[1]Sheet1!$H$4:$K$138,4,0)</f>
        <v>BMT</v>
      </c>
      <c r="H127">
        <v>40164062001067</v>
      </c>
      <c r="I127" t="s">
        <v>49</v>
      </c>
      <c r="J127">
        <v>1020</v>
      </c>
      <c r="K127" t="s">
        <v>50</v>
      </c>
      <c r="L127" t="s">
        <v>441</v>
      </c>
      <c r="M127" t="s">
        <v>52</v>
      </c>
      <c r="N127" t="s">
        <v>53</v>
      </c>
      <c r="O127" t="s">
        <v>442</v>
      </c>
      <c r="P127" t="s">
        <v>443</v>
      </c>
      <c r="Q127" t="s">
        <v>397</v>
      </c>
      <c r="R127" t="s">
        <v>398</v>
      </c>
      <c r="U127">
        <v>2705019138</v>
      </c>
      <c r="W127" t="s">
        <v>58</v>
      </c>
      <c r="Y127">
        <v>236267069464</v>
      </c>
      <c r="Z127">
        <v>1020</v>
      </c>
      <c r="AA127" t="s">
        <v>59</v>
      </c>
      <c r="AB127" t="s">
        <v>59</v>
      </c>
      <c r="AC127" t="s">
        <v>60</v>
      </c>
      <c r="AD127">
        <f>VLOOKUP(Y127,'[2]LedgerBalance Format 1'!$E$7:$F$587,2,0)</f>
        <v>1020</v>
      </c>
      <c r="AE127">
        <f t="shared" si="1"/>
        <v>0</v>
      </c>
    </row>
    <row r="128" spans="1:31">
      <c r="A128">
        <v>143</v>
      </c>
      <c r="B128" t="s">
        <v>393</v>
      </c>
      <c r="C128" s="4">
        <v>965000</v>
      </c>
      <c r="D128" t="s">
        <v>48</v>
      </c>
      <c r="E128" s="4">
        <v>40164062</v>
      </c>
      <c r="F128">
        <v>241886</v>
      </c>
      <c r="G128" t="str">
        <f>VLOOKUP(E128,[1]Sheet1!$H$4:$K$138,4,0)</f>
        <v>BMT</v>
      </c>
      <c r="H128">
        <v>40164062001073</v>
      </c>
      <c r="I128" t="s">
        <v>49</v>
      </c>
      <c r="J128">
        <v>1545</v>
      </c>
      <c r="K128" t="s">
        <v>50</v>
      </c>
      <c r="L128" t="s">
        <v>444</v>
      </c>
      <c r="M128" t="s">
        <v>52</v>
      </c>
      <c r="N128" t="s">
        <v>53</v>
      </c>
      <c r="O128" t="s">
        <v>445</v>
      </c>
      <c r="P128" t="s">
        <v>446</v>
      </c>
      <c r="Q128" t="s">
        <v>397</v>
      </c>
      <c r="R128" t="s">
        <v>398</v>
      </c>
      <c r="U128">
        <v>2705019138</v>
      </c>
      <c r="W128" t="s">
        <v>58</v>
      </c>
      <c r="Y128">
        <v>236222891217</v>
      </c>
      <c r="Z128">
        <v>1545</v>
      </c>
      <c r="AA128" t="s">
        <v>59</v>
      </c>
      <c r="AB128" t="s">
        <v>59</v>
      </c>
      <c r="AC128" t="s">
        <v>60</v>
      </c>
      <c r="AD128">
        <f>VLOOKUP(Y128,'[2]LedgerBalance Format 1'!$E$7:$F$587,2,0)</f>
        <v>1545</v>
      </c>
      <c r="AE128">
        <f t="shared" si="1"/>
        <v>0</v>
      </c>
    </row>
    <row r="129" spans="1:31">
      <c r="A129">
        <v>144</v>
      </c>
      <c r="B129" t="s">
        <v>393</v>
      </c>
      <c r="C129" s="4">
        <v>965000</v>
      </c>
      <c r="D129" t="s">
        <v>48</v>
      </c>
      <c r="E129" s="4">
        <v>40164062</v>
      </c>
      <c r="F129">
        <v>241886</v>
      </c>
      <c r="G129" t="str">
        <f>VLOOKUP(E129,[1]Sheet1!$H$4:$K$138,4,0)</f>
        <v>BMT</v>
      </c>
      <c r="H129">
        <v>40164062001074</v>
      </c>
      <c r="I129" t="s">
        <v>49</v>
      </c>
      <c r="J129">
        <v>2000</v>
      </c>
      <c r="K129" t="s">
        <v>50</v>
      </c>
      <c r="L129" t="s">
        <v>447</v>
      </c>
      <c r="M129" t="s">
        <v>52</v>
      </c>
      <c r="N129" t="s">
        <v>53</v>
      </c>
      <c r="O129" t="s">
        <v>448</v>
      </c>
      <c r="P129" t="s">
        <v>449</v>
      </c>
      <c r="Q129" t="s">
        <v>397</v>
      </c>
      <c r="R129" t="s">
        <v>398</v>
      </c>
      <c r="U129">
        <v>2705019138</v>
      </c>
      <c r="W129" t="s">
        <v>58</v>
      </c>
      <c r="Y129">
        <v>236242807872</v>
      </c>
      <c r="Z129">
        <v>2000</v>
      </c>
      <c r="AA129" t="s">
        <v>59</v>
      </c>
      <c r="AB129" t="s">
        <v>59</v>
      </c>
      <c r="AC129" t="s">
        <v>60</v>
      </c>
      <c r="AD129">
        <f>VLOOKUP(Y129,'[2]LedgerBalance Format 1'!$E$7:$F$587,2,0)</f>
        <v>2000</v>
      </c>
      <c r="AE129">
        <f t="shared" si="1"/>
        <v>0</v>
      </c>
    </row>
    <row r="130" spans="1:31">
      <c r="A130">
        <v>145</v>
      </c>
      <c r="B130" t="s">
        <v>393</v>
      </c>
      <c r="C130" s="4">
        <v>965000</v>
      </c>
      <c r="D130" t="s">
        <v>48</v>
      </c>
      <c r="E130" s="4">
        <v>40164062</v>
      </c>
      <c r="F130">
        <v>241886</v>
      </c>
      <c r="G130" t="str">
        <f>VLOOKUP(E130,[1]Sheet1!$H$4:$K$138,4,0)</f>
        <v>BMT</v>
      </c>
      <c r="H130">
        <v>40164062001075</v>
      </c>
      <c r="I130" t="s">
        <v>49</v>
      </c>
      <c r="J130">
        <v>2000</v>
      </c>
      <c r="K130" t="s">
        <v>50</v>
      </c>
      <c r="L130" t="s">
        <v>450</v>
      </c>
      <c r="M130" t="s">
        <v>52</v>
      </c>
      <c r="N130" t="s">
        <v>53</v>
      </c>
      <c r="O130" t="s">
        <v>448</v>
      </c>
      <c r="P130" t="s">
        <v>451</v>
      </c>
      <c r="Q130" t="s">
        <v>397</v>
      </c>
      <c r="R130" t="s">
        <v>398</v>
      </c>
      <c r="U130">
        <v>2705019138</v>
      </c>
      <c r="W130" t="s">
        <v>58</v>
      </c>
      <c r="Y130">
        <v>236270162719</v>
      </c>
      <c r="Z130">
        <v>2000</v>
      </c>
      <c r="AA130" t="s">
        <v>59</v>
      </c>
      <c r="AB130" t="s">
        <v>59</v>
      </c>
      <c r="AC130" t="s">
        <v>60</v>
      </c>
      <c r="AD130">
        <f>VLOOKUP(Y130,'[2]LedgerBalance Format 1'!$E$7:$F$587,2,0)</f>
        <v>2000</v>
      </c>
      <c r="AE130">
        <f t="shared" si="1"/>
        <v>0</v>
      </c>
    </row>
    <row r="131" spans="1:31">
      <c r="A131">
        <v>146</v>
      </c>
      <c r="B131" t="s">
        <v>393</v>
      </c>
      <c r="C131" s="4">
        <v>965000</v>
      </c>
      <c r="D131" t="s">
        <v>48</v>
      </c>
      <c r="E131" s="4">
        <v>40164062</v>
      </c>
      <c r="F131">
        <v>241886</v>
      </c>
      <c r="G131" t="str">
        <f>VLOOKUP(E131,[1]Sheet1!$H$4:$K$138,4,0)</f>
        <v>BMT</v>
      </c>
      <c r="H131">
        <v>40164062001076</v>
      </c>
      <c r="I131" t="s">
        <v>49</v>
      </c>
      <c r="J131">
        <v>755</v>
      </c>
      <c r="K131" t="s">
        <v>50</v>
      </c>
      <c r="L131" t="s">
        <v>452</v>
      </c>
      <c r="M131" t="s">
        <v>52</v>
      </c>
      <c r="N131" t="s">
        <v>53</v>
      </c>
      <c r="O131" t="s">
        <v>453</v>
      </c>
      <c r="P131" t="s">
        <v>454</v>
      </c>
      <c r="Q131" t="s">
        <v>397</v>
      </c>
      <c r="R131" t="s">
        <v>398</v>
      </c>
      <c r="U131">
        <v>2705019138</v>
      </c>
      <c r="W131" t="s">
        <v>58</v>
      </c>
      <c r="Y131">
        <v>236271524737</v>
      </c>
      <c r="Z131">
        <v>755</v>
      </c>
      <c r="AA131" t="s">
        <v>59</v>
      </c>
      <c r="AB131" t="s">
        <v>59</v>
      </c>
      <c r="AC131" t="s">
        <v>60</v>
      </c>
      <c r="AD131">
        <f>VLOOKUP(Y131,'[2]LedgerBalance Format 1'!$E$7:$F$587,2,0)</f>
        <v>755</v>
      </c>
      <c r="AE131">
        <f t="shared" ref="AE131:AE194" si="2">Z131-AD131</f>
        <v>0</v>
      </c>
    </row>
    <row r="132" spans="1:31">
      <c r="A132">
        <v>147</v>
      </c>
      <c r="B132" t="s">
        <v>393</v>
      </c>
      <c r="C132" s="4">
        <v>965000</v>
      </c>
      <c r="D132" t="s">
        <v>48</v>
      </c>
      <c r="E132" s="4">
        <v>40164062</v>
      </c>
      <c r="F132">
        <v>241886</v>
      </c>
      <c r="G132" t="str">
        <f>VLOOKUP(E132,[1]Sheet1!$H$4:$K$138,4,0)</f>
        <v>BMT</v>
      </c>
      <c r="H132">
        <v>40164062001070</v>
      </c>
      <c r="I132" t="s">
        <v>49</v>
      </c>
      <c r="J132">
        <v>2900</v>
      </c>
      <c r="K132" t="s">
        <v>50</v>
      </c>
      <c r="L132" t="s">
        <v>455</v>
      </c>
      <c r="M132" t="s">
        <v>52</v>
      </c>
      <c r="N132" t="s">
        <v>53</v>
      </c>
      <c r="O132" t="s">
        <v>456</v>
      </c>
      <c r="P132" t="s">
        <v>457</v>
      </c>
      <c r="Q132" t="s">
        <v>397</v>
      </c>
      <c r="R132" t="s">
        <v>398</v>
      </c>
      <c r="U132">
        <v>2705019138</v>
      </c>
      <c r="W132" t="s">
        <v>58</v>
      </c>
      <c r="Y132">
        <v>236287432076</v>
      </c>
      <c r="Z132">
        <v>2900</v>
      </c>
      <c r="AA132" t="s">
        <v>59</v>
      </c>
      <c r="AB132" t="s">
        <v>59</v>
      </c>
      <c r="AC132" t="s">
        <v>60</v>
      </c>
      <c r="AD132">
        <f>VLOOKUP(Y132,'[2]LedgerBalance Format 1'!$E$7:$F$587,2,0)</f>
        <v>2900</v>
      </c>
      <c r="AE132">
        <f t="shared" si="2"/>
        <v>0</v>
      </c>
    </row>
    <row r="133" spans="1:31">
      <c r="A133">
        <v>148</v>
      </c>
      <c r="B133" t="s">
        <v>393</v>
      </c>
      <c r="C133" s="4">
        <v>964993</v>
      </c>
      <c r="D133" t="s">
        <v>48</v>
      </c>
      <c r="E133" s="4">
        <v>40164055</v>
      </c>
      <c r="F133">
        <v>241886</v>
      </c>
      <c r="G133" t="str">
        <f>VLOOKUP(E133,[1]Sheet1!$H$4:$K$138,4,0)</f>
        <v>BMT</v>
      </c>
      <c r="H133">
        <v>40164055001372</v>
      </c>
      <c r="I133" t="s">
        <v>49</v>
      </c>
      <c r="J133">
        <v>8230</v>
      </c>
      <c r="K133" t="s">
        <v>50</v>
      </c>
      <c r="L133" t="s">
        <v>458</v>
      </c>
      <c r="M133" t="s">
        <v>52</v>
      </c>
      <c r="N133" t="s">
        <v>53</v>
      </c>
      <c r="O133" t="s">
        <v>459</v>
      </c>
      <c r="P133" t="s">
        <v>460</v>
      </c>
      <c r="Q133" t="s">
        <v>461</v>
      </c>
      <c r="R133" t="s">
        <v>398</v>
      </c>
      <c r="U133">
        <v>2705019138</v>
      </c>
      <c r="W133" t="s">
        <v>58</v>
      </c>
      <c r="Y133">
        <v>236238032648</v>
      </c>
      <c r="Z133">
        <v>8230</v>
      </c>
      <c r="AA133" t="s">
        <v>59</v>
      </c>
      <c r="AB133" t="s">
        <v>59</v>
      </c>
      <c r="AC133" t="s">
        <v>60</v>
      </c>
      <c r="AD133">
        <f>VLOOKUP(Y133,'[2]LedgerBalance Format 1'!$E$7:$F$587,2,0)</f>
        <v>8230</v>
      </c>
      <c r="AE133">
        <f t="shared" si="2"/>
        <v>0</v>
      </c>
    </row>
    <row r="134" spans="1:31">
      <c r="A134">
        <v>149</v>
      </c>
      <c r="B134" t="s">
        <v>393</v>
      </c>
      <c r="C134" s="4">
        <v>964993</v>
      </c>
      <c r="D134" t="s">
        <v>48</v>
      </c>
      <c r="E134" s="4">
        <v>40164055</v>
      </c>
      <c r="F134">
        <v>241886</v>
      </c>
      <c r="G134" t="str">
        <f>VLOOKUP(E134,[1]Sheet1!$H$4:$K$138,4,0)</f>
        <v>BMT</v>
      </c>
      <c r="H134">
        <v>40164055001380</v>
      </c>
      <c r="I134" t="s">
        <v>49</v>
      </c>
      <c r="J134">
        <v>9780</v>
      </c>
      <c r="K134" t="s">
        <v>50</v>
      </c>
      <c r="L134" t="s">
        <v>301</v>
      </c>
      <c r="M134" t="s">
        <v>52</v>
      </c>
      <c r="N134" t="s">
        <v>53</v>
      </c>
      <c r="O134" t="s">
        <v>462</v>
      </c>
      <c r="P134" t="s">
        <v>463</v>
      </c>
      <c r="Q134" t="s">
        <v>461</v>
      </c>
      <c r="R134" t="s">
        <v>398</v>
      </c>
      <c r="U134">
        <v>2705019138</v>
      </c>
      <c r="W134" t="s">
        <v>58</v>
      </c>
      <c r="Y134">
        <v>236224779772</v>
      </c>
      <c r="Z134">
        <v>9780</v>
      </c>
      <c r="AA134" t="s">
        <v>59</v>
      </c>
      <c r="AB134" t="s">
        <v>59</v>
      </c>
      <c r="AC134" t="s">
        <v>60</v>
      </c>
      <c r="AD134">
        <f>VLOOKUP(Y134,'[2]LedgerBalance Format 1'!$E$7:$F$587,2,0)</f>
        <v>9780</v>
      </c>
      <c r="AE134">
        <f t="shared" si="2"/>
        <v>0</v>
      </c>
    </row>
    <row r="135" spans="1:31">
      <c r="A135">
        <v>150</v>
      </c>
      <c r="B135" t="s">
        <v>393</v>
      </c>
      <c r="C135" s="4">
        <v>964993</v>
      </c>
      <c r="D135" t="s">
        <v>48</v>
      </c>
      <c r="E135" s="4">
        <v>40164055</v>
      </c>
      <c r="F135">
        <v>241886</v>
      </c>
      <c r="G135" t="str">
        <f>VLOOKUP(E135,[1]Sheet1!$H$4:$K$138,4,0)</f>
        <v>BMT</v>
      </c>
      <c r="H135">
        <v>40164055001369</v>
      </c>
      <c r="I135" t="s">
        <v>49</v>
      </c>
      <c r="J135">
        <v>440</v>
      </c>
      <c r="K135" t="s">
        <v>50</v>
      </c>
      <c r="L135" t="s">
        <v>464</v>
      </c>
      <c r="M135" t="s">
        <v>52</v>
      </c>
      <c r="N135" t="s">
        <v>53</v>
      </c>
      <c r="O135" t="s">
        <v>465</v>
      </c>
      <c r="P135" t="s">
        <v>466</v>
      </c>
      <c r="Q135" t="s">
        <v>461</v>
      </c>
      <c r="R135" t="s">
        <v>398</v>
      </c>
      <c r="U135">
        <v>2705019138</v>
      </c>
      <c r="W135" t="s">
        <v>58</v>
      </c>
      <c r="Y135">
        <v>236280371127</v>
      </c>
      <c r="Z135">
        <v>440</v>
      </c>
      <c r="AA135" t="s">
        <v>59</v>
      </c>
      <c r="AB135" t="s">
        <v>59</v>
      </c>
      <c r="AC135" t="s">
        <v>60</v>
      </c>
      <c r="AD135">
        <f>VLOOKUP(Y135,'[2]LedgerBalance Format 1'!$E$7:$F$587,2,0)</f>
        <v>440</v>
      </c>
      <c r="AE135">
        <f t="shared" si="2"/>
        <v>0</v>
      </c>
    </row>
    <row r="136" spans="1:31">
      <c r="A136">
        <v>151</v>
      </c>
      <c r="B136" t="s">
        <v>393</v>
      </c>
      <c r="C136" s="4">
        <v>964993</v>
      </c>
      <c r="D136" t="s">
        <v>48</v>
      </c>
      <c r="E136" s="4">
        <v>40164055</v>
      </c>
      <c r="F136">
        <v>241886</v>
      </c>
      <c r="G136" t="str">
        <f>VLOOKUP(E136,[1]Sheet1!$H$4:$K$138,4,0)</f>
        <v>BMT</v>
      </c>
      <c r="H136">
        <v>40164055001373</v>
      </c>
      <c r="I136" t="s">
        <v>49</v>
      </c>
      <c r="J136">
        <v>10000</v>
      </c>
      <c r="K136" t="s">
        <v>50</v>
      </c>
      <c r="L136" t="s">
        <v>467</v>
      </c>
      <c r="M136" t="s">
        <v>52</v>
      </c>
      <c r="N136" t="s">
        <v>53</v>
      </c>
      <c r="O136" t="s">
        <v>468</v>
      </c>
      <c r="P136" t="s">
        <v>469</v>
      </c>
      <c r="Q136" t="s">
        <v>461</v>
      </c>
      <c r="R136" t="s">
        <v>398</v>
      </c>
      <c r="U136">
        <v>2705019138</v>
      </c>
      <c r="W136" t="s">
        <v>58</v>
      </c>
      <c r="Y136">
        <v>236244212264</v>
      </c>
      <c r="Z136">
        <v>10000</v>
      </c>
      <c r="AA136" t="s">
        <v>59</v>
      </c>
      <c r="AB136" t="s">
        <v>59</v>
      </c>
      <c r="AC136" t="s">
        <v>60</v>
      </c>
      <c r="AD136">
        <f>VLOOKUP(Y136,'[2]LedgerBalance Format 1'!$E$7:$F$587,2,0)</f>
        <v>10000</v>
      </c>
      <c r="AE136">
        <f t="shared" si="2"/>
        <v>0</v>
      </c>
    </row>
    <row r="137" spans="1:31">
      <c r="A137">
        <v>152</v>
      </c>
      <c r="B137" t="s">
        <v>393</v>
      </c>
      <c r="C137" s="4">
        <v>964993</v>
      </c>
      <c r="D137" t="s">
        <v>48</v>
      </c>
      <c r="E137" s="4">
        <v>40164055</v>
      </c>
      <c r="F137">
        <v>241886</v>
      </c>
      <c r="G137" t="str">
        <f>VLOOKUP(E137,[1]Sheet1!$H$4:$K$138,4,0)</f>
        <v>BMT</v>
      </c>
      <c r="H137">
        <v>40164055001374</v>
      </c>
      <c r="I137" t="s">
        <v>49</v>
      </c>
      <c r="J137">
        <v>5975</v>
      </c>
      <c r="K137" t="s">
        <v>50</v>
      </c>
      <c r="L137" t="s">
        <v>470</v>
      </c>
      <c r="M137" t="s">
        <v>52</v>
      </c>
      <c r="N137" t="s">
        <v>53</v>
      </c>
      <c r="O137" t="s">
        <v>468</v>
      </c>
      <c r="P137" t="s">
        <v>469</v>
      </c>
      <c r="Q137" t="s">
        <v>461</v>
      </c>
      <c r="R137" t="s">
        <v>398</v>
      </c>
      <c r="U137">
        <v>2705019138</v>
      </c>
      <c r="W137" t="s">
        <v>58</v>
      </c>
      <c r="Y137">
        <v>236252785825</v>
      </c>
      <c r="Z137">
        <v>5975</v>
      </c>
      <c r="AA137" t="s">
        <v>59</v>
      </c>
      <c r="AB137" t="s">
        <v>59</v>
      </c>
      <c r="AC137" t="s">
        <v>60</v>
      </c>
      <c r="AD137">
        <f>VLOOKUP(Y137,'[2]LedgerBalance Format 1'!$E$7:$F$587,2,0)</f>
        <v>5975</v>
      </c>
      <c r="AE137">
        <f t="shared" si="2"/>
        <v>0</v>
      </c>
    </row>
    <row r="138" spans="1:31">
      <c r="A138">
        <v>153</v>
      </c>
      <c r="B138" t="s">
        <v>393</v>
      </c>
      <c r="C138" s="4">
        <v>964993</v>
      </c>
      <c r="D138" t="s">
        <v>48</v>
      </c>
      <c r="E138" s="4">
        <v>40164055</v>
      </c>
      <c r="F138">
        <v>241886</v>
      </c>
      <c r="G138" t="str">
        <f>VLOOKUP(E138,[1]Sheet1!$H$4:$K$138,4,0)</f>
        <v>BMT</v>
      </c>
      <c r="H138">
        <v>40164055001377</v>
      </c>
      <c r="I138" t="s">
        <v>49</v>
      </c>
      <c r="J138">
        <v>3495</v>
      </c>
      <c r="K138" t="s">
        <v>50</v>
      </c>
      <c r="L138" t="s">
        <v>471</v>
      </c>
      <c r="M138" t="s">
        <v>52</v>
      </c>
      <c r="N138" t="s">
        <v>53</v>
      </c>
      <c r="O138" t="s">
        <v>472</v>
      </c>
      <c r="P138" t="s">
        <v>473</v>
      </c>
      <c r="Q138" t="s">
        <v>461</v>
      </c>
      <c r="R138" t="s">
        <v>398</v>
      </c>
      <c r="U138">
        <v>2705019138</v>
      </c>
      <c r="W138" t="s">
        <v>58</v>
      </c>
      <c r="Y138">
        <v>236232630706</v>
      </c>
      <c r="Z138">
        <v>3495</v>
      </c>
      <c r="AA138" t="s">
        <v>59</v>
      </c>
      <c r="AB138" t="s">
        <v>59</v>
      </c>
      <c r="AC138" t="s">
        <v>60</v>
      </c>
      <c r="AD138">
        <f>VLOOKUP(Y138,'[2]LedgerBalance Format 1'!$E$7:$F$587,2,0)</f>
        <v>3495</v>
      </c>
      <c r="AE138">
        <f t="shared" si="2"/>
        <v>0</v>
      </c>
    </row>
    <row r="139" spans="1:31">
      <c r="A139">
        <v>154</v>
      </c>
      <c r="B139" t="s">
        <v>393</v>
      </c>
      <c r="C139" s="4">
        <v>964993</v>
      </c>
      <c r="D139" t="s">
        <v>48</v>
      </c>
      <c r="E139" s="4">
        <v>40164055</v>
      </c>
      <c r="F139">
        <v>241886</v>
      </c>
      <c r="G139" t="str">
        <f>VLOOKUP(E139,[1]Sheet1!$H$4:$K$138,4,0)</f>
        <v>BMT</v>
      </c>
      <c r="H139">
        <v>40164055001378</v>
      </c>
      <c r="I139" t="s">
        <v>49</v>
      </c>
      <c r="J139">
        <v>26960</v>
      </c>
      <c r="K139" t="s">
        <v>50</v>
      </c>
      <c r="L139" t="s">
        <v>474</v>
      </c>
      <c r="M139" t="s">
        <v>52</v>
      </c>
      <c r="N139" t="s">
        <v>53</v>
      </c>
      <c r="O139" t="s">
        <v>475</v>
      </c>
      <c r="P139" t="s">
        <v>476</v>
      </c>
      <c r="Q139" t="s">
        <v>461</v>
      </c>
      <c r="R139" t="s">
        <v>398</v>
      </c>
      <c r="U139">
        <v>2705019138</v>
      </c>
      <c r="W139" t="s">
        <v>58</v>
      </c>
      <c r="Y139">
        <v>236238951918</v>
      </c>
      <c r="Z139">
        <v>26960</v>
      </c>
      <c r="AA139" t="s">
        <v>59</v>
      </c>
      <c r="AB139" t="s">
        <v>59</v>
      </c>
      <c r="AC139" t="s">
        <v>60</v>
      </c>
      <c r="AD139">
        <f>VLOOKUP(Y139,'[2]LedgerBalance Format 1'!$E$7:$F$587,2,0)</f>
        <v>26960</v>
      </c>
      <c r="AE139">
        <f t="shared" si="2"/>
        <v>0</v>
      </c>
    </row>
    <row r="140" spans="1:31">
      <c r="A140">
        <v>155</v>
      </c>
      <c r="B140" t="s">
        <v>393</v>
      </c>
      <c r="C140" s="4">
        <v>964993</v>
      </c>
      <c r="D140" t="s">
        <v>48</v>
      </c>
      <c r="E140" s="4">
        <v>40164055</v>
      </c>
      <c r="F140">
        <v>241886</v>
      </c>
      <c r="G140" t="str">
        <f>VLOOKUP(E140,[1]Sheet1!$H$4:$K$138,4,0)</f>
        <v>BMT</v>
      </c>
      <c r="H140">
        <v>40164055001381</v>
      </c>
      <c r="I140" t="s">
        <v>49</v>
      </c>
      <c r="J140">
        <v>34165</v>
      </c>
      <c r="K140" t="s">
        <v>50</v>
      </c>
      <c r="L140" t="s">
        <v>477</v>
      </c>
      <c r="M140" t="s">
        <v>52</v>
      </c>
      <c r="N140" t="s">
        <v>53</v>
      </c>
      <c r="O140" t="s">
        <v>478</v>
      </c>
      <c r="P140" t="s">
        <v>479</v>
      </c>
      <c r="Q140" t="s">
        <v>461</v>
      </c>
      <c r="R140" t="s">
        <v>398</v>
      </c>
      <c r="U140">
        <v>2705019138</v>
      </c>
      <c r="W140" t="s">
        <v>58</v>
      </c>
      <c r="Y140">
        <v>236290897511</v>
      </c>
      <c r="Z140">
        <v>34165</v>
      </c>
      <c r="AA140" t="s">
        <v>59</v>
      </c>
      <c r="AB140" t="s">
        <v>59</v>
      </c>
      <c r="AC140" t="s">
        <v>60</v>
      </c>
      <c r="AD140">
        <f>VLOOKUP(Y140,'[2]LedgerBalance Format 1'!$E$7:$F$587,2,0)</f>
        <v>34165</v>
      </c>
      <c r="AE140">
        <f t="shared" si="2"/>
        <v>0</v>
      </c>
    </row>
    <row r="141" spans="1:31">
      <c r="A141">
        <v>156</v>
      </c>
      <c r="B141" t="s">
        <v>393</v>
      </c>
      <c r="C141" s="4">
        <v>964993</v>
      </c>
      <c r="D141" t="s">
        <v>48</v>
      </c>
      <c r="E141" s="4">
        <v>40164055</v>
      </c>
      <c r="F141">
        <v>241886</v>
      </c>
      <c r="G141" t="str">
        <f>VLOOKUP(E141,[1]Sheet1!$H$4:$K$138,4,0)</f>
        <v>BMT</v>
      </c>
      <c r="H141">
        <v>40164055001383</v>
      </c>
      <c r="I141" t="s">
        <v>49</v>
      </c>
      <c r="J141">
        <v>4760</v>
      </c>
      <c r="K141" t="s">
        <v>50</v>
      </c>
      <c r="L141" t="s">
        <v>480</v>
      </c>
      <c r="M141" t="s">
        <v>52</v>
      </c>
      <c r="N141" t="s">
        <v>53</v>
      </c>
      <c r="O141" t="s">
        <v>481</v>
      </c>
      <c r="P141" t="s">
        <v>482</v>
      </c>
      <c r="Q141" t="s">
        <v>461</v>
      </c>
      <c r="R141" t="s">
        <v>398</v>
      </c>
      <c r="U141">
        <v>2705019138</v>
      </c>
      <c r="W141" t="s">
        <v>58</v>
      </c>
      <c r="Y141">
        <v>236296204750</v>
      </c>
      <c r="Z141">
        <v>4760</v>
      </c>
      <c r="AA141" t="s">
        <v>59</v>
      </c>
      <c r="AB141" t="s">
        <v>59</v>
      </c>
      <c r="AC141" t="s">
        <v>60</v>
      </c>
      <c r="AD141">
        <f>VLOOKUP(Y141,'[2]LedgerBalance Format 1'!$E$7:$F$587,2,0)</f>
        <v>4760</v>
      </c>
      <c r="AE141">
        <f t="shared" si="2"/>
        <v>0</v>
      </c>
    </row>
    <row r="142" spans="1:31">
      <c r="A142">
        <v>159</v>
      </c>
      <c r="B142" t="s">
        <v>393</v>
      </c>
      <c r="C142" s="4">
        <v>964993</v>
      </c>
      <c r="D142" t="s">
        <v>48</v>
      </c>
      <c r="E142" s="4">
        <v>40164055</v>
      </c>
      <c r="F142">
        <v>241886</v>
      </c>
      <c r="G142" t="str">
        <f>VLOOKUP(E142,[1]Sheet1!$H$4:$K$138,4,0)</f>
        <v>BMT</v>
      </c>
      <c r="H142">
        <v>40164055001379</v>
      </c>
      <c r="I142" t="s">
        <v>49</v>
      </c>
      <c r="J142">
        <v>9000</v>
      </c>
      <c r="K142" t="s">
        <v>50</v>
      </c>
      <c r="L142" t="s">
        <v>483</v>
      </c>
      <c r="M142" t="s">
        <v>52</v>
      </c>
      <c r="N142" t="s">
        <v>53</v>
      </c>
      <c r="O142" t="s">
        <v>484</v>
      </c>
      <c r="P142" t="s">
        <v>485</v>
      </c>
      <c r="Q142" t="s">
        <v>461</v>
      </c>
      <c r="R142" t="s">
        <v>398</v>
      </c>
      <c r="U142">
        <v>2705019138</v>
      </c>
      <c r="W142" t="s">
        <v>58</v>
      </c>
      <c r="Y142">
        <v>236264025843</v>
      </c>
      <c r="Z142">
        <v>9000</v>
      </c>
      <c r="AA142" t="s">
        <v>59</v>
      </c>
      <c r="AB142" t="s">
        <v>59</v>
      </c>
      <c r="AC142" t="s">
        <v>60</v>
      </c>
      <c r="AD142">
        <f>VLOOKUP(Y142,'[2]LedgerBalance Format 1'!$E$7:$F$587,2,0)</f>
        <v>9000</v>
      </c>
      <c r="AE142">
        <f t="shared" si="2"/>
        <v>0</v>
      </c>
    </row>
    <row r="143" spans="1:31">
      <c r="A143">
        <v>160</v>
      </c>
      <c r="B143" t="s">
        <v>393</v>
      </c>
      <c r="C143" s="4">
        <v>964993</v>
      </c>
      <c r="D143" t="s">
        <v>48</v>
      </c>
      <c r="E143" s="4">
        <v>40164055</v>
      </c>
      <c r="F143">
        <v>241886</v>
      </c>
      <c r="G143" t="str">
        <f>VLOOKUP(E143,[1]Sheet1!$H$4:$K$138,4,0)</f>
        <v>BMT</v>
      </c>
      <c r="H143">
        <v>40164055001382</v>
      </c>
      <c r="I143" t="s">
        <v>49</v>
      </c>
      <c r="J143">
        <v>83880</v>
      </c>
      <c r="K143" t="s">
        <v>50</v>
      </c>
      <c r="L143" t="s">
        <v>486</v>
      </c>
      <c r="M143" t="s">
        <v>52</v>
      </c>
      <c r="N143" t="s">
        <v>53</v>
      </c>
      <c r="O143" t="s">
        <v>487</v>
      </c>
      <c r="P143" t="s">
        <v>488</v>
      </c>
      <c r="Q143" t="s">
        <v>461</v>
      </c>
      <c r="R143" t="s">
        <v>398</v>
      </c>
      <c r="U143">
        <v>2705019138</v>
      </c>
      <c r="W143" t="s">
        <v>58</v>
      </c>
      <c r="Y143">
        <v>236256300716</v>
      </c>
      <c r="Z143">
        <v>83880</v>
      </c>
      <c r="AA143" t="s">
        <v>59</v>
      </c>
      <c r="AB143" t="s">
        <v>59</v>
      </c>
      <c r="AC143" t="s">
        <v>60</v>
      </c>
      <c r="AD143">
        <f>VLOOKUP(Y143,'[2]LedgerBalance Format 1'!$E$7:$F$587,2,0)</f>
        <v>83880</v>
      </c>
      <c r="AE143">
        <f t="shared" si="2"/>
        <v>0</v>
      </c>
    </row>
    <row r="144" spans="1:31">
      <c r="A144">
        <v>161</v>
      </c>
      <c r="B144" t="s">
        <v>393</v>
      </c>
      <c r="C144" s="4">
        <v>964993</v>
      </c>
      <c r="D144" t="s">
        <v>48</v>
      </c>
      <c r="E144" s="4">
        <v>40164055</v>
      </c>
      <c r="F144">
        <v>241886</v>
      </c>
      <c r="G144" t="str">
        <f>VLOOKUP(E144,[1]Sheet1!$H$4:$K$138,4,0)</f>
        <v>BMT</v>
      </c>
      <c r="H144">
        <v>40164055001370</v>
      </c>
      <c r="I144" t="s">
        <v>49</v>
      </c>
      <c r="J144">
        <v>3000</v>
      </c>
      <c r="K144" t="s">
        <v>50</v>
      </c>
      <c r="L144" t="s">
        <v>489</v>
      </c>
      <c r="M144" t="s">
        <v>52</v>
      </c>
      <c r="N144" t="s">
        <v>53</v>
      </c>
      <c r="O144" t="s">
        <v>490</v>
      </c>
      <c r="P144" t="s">
        <v>491</v>
      </c>
      <c r="Q144" t="s">
        <v>461</v>
      </c>
      <c r="R144" t="s">
        <v>398</v>
      </c>
      <c r="U144">
        <v>2705019138</v>
      </c>
      <c r="W144" t="s">
        <v>58</v>
      </c>
      <c r="Y144">
        <v>236225006390</v>
      </c>
      <c r="Z144">
        <v>3000</v>
      </c>
      <c r="AA144" t="s">
        <v>59</v>
      </c>
      <c r="AB144" t="s">
        <v>59</v>
      </c>
      <c r="AC144" t="s">
        <v>60</v>
      </c>
      <c r="AD144">
        <f>VLOOKUP(Y144,'[2]LedgerBalance Format 1'!$E$7:$F$587,2,0)</f>
        <v>3000</v>
      </c>
      <c r="AE144">
        <f t="shared" si="2"/>
        <v>0</v>
      </c>
    </row>
    <row r="145" spans="1:31">
      <c r="A145">
        <v>162</v>
      </c>
      <c r="B145" t="s">
        <v>393</v>
      </c>
      <c r="C145" s="4">
        <v>964993</v>
      </c>
      <c r="D145" t="s">
        <v>48</v>
      </c>
      <c r="E145" s="4">
        <v>40164055</v>
      </c>
      <c r="F145">
        <v>241886</v>
      </c>
      <c r="G145" t="str">
        <f>VLOOKUP(E145,[1]Sheet1!$H$4:$K$138,4,0)</f>
        <v>BMT</v>
      </c>
      <c r="H145">
        <v>40164055001371</v>
      </c>
      <c r="I145" t="s">
        <v>49</v>
      </c>
      <c r="J145">
        <v>11405</v>
      </c>
      <c r="K145" t="s">
        <v>50</v>
      </c>
      <c r="L145" t="s">
        <v>492</v>
      </c>
      <c r="M145" t="s">
        <v>52</v>
      </c>
      <c r="N145" t="s">
        <v>53</v>
      </c>
      <c r="O145" t="s">
        <v>493</v>
      </c>
      <c r="P145" t="s">
        <v>494</v>
      </c>
      <c r="Q145" t="s">
        <v>461</v>
      </c>
      <c r="R145" t="s">
        <v>398</v>
      </c>
      <c r="U145">
        <v>2705019138</v>
      </c>
      <c r="W145" t="s">
        <v>58</v>
      </c>
      <c r="Y145">
        <v>236231422943</v>
      </c>
      <c r="Z145">
        <v>11405</v>
      </c>
      <c r="AA145" t="s">
        <v>59</v>
      </c>
      <c r="AB145" t="s">
        <v>59</v>
      </c>
      <c r="AC145" t="s">
        <v>60</v>
      </c>
      <c r="AD145">
        <f>VLOOKUP(Y145,'[2]LedgerBalance Format 1'!$E$7:$F$587,2,0)</f>
        <v>11405</v>
      </c>
      <c r="AE145">
        <f t="shared" si="2"/>
        <v>0</v>
      </c>
    </row>
    <row r="146" spans="1:31">
      <c r="A146">
        <v>163</v>
      </c>
      <c r="B146" t="s">
        <v>393</v>
      </c>
      <c r="C146" s="4">
        <v>964999</v>
      </c>
      <c r="D146" t="s">
        <v>48</v>
      </c>
      <c r="E146" s="4">
        <v>40164061</v>
      </c>
      <c r="F146">
        <v>241886</v>
      </c>
      <c r="G146" t="str">
        <f>VLOOKUP(E146,[1]Sheet1!$H$4:$K$138,4,0)</f>
        <v>BMT</v>
      </c>
      <c r="H146">
        <v>40164061000371</v>
      </c>
      <c r="I146" t="s">
        <v>49</v>
      </c>
      <c r="J146">
        <v>20215</v>
      </c>
      <c r="K146" t="s">
        <v>50</v>
      </c>
      <c r="L146" t="s">
        <v>495</v>
      </c>
      <c r="M146" t="s">
        <v>52</v>
      </c>
      <c r="N146" t="s">
        <v>53</v>
      </c>
      <c r="O146" t="s">
        <v>496</v>
      </c>
      <c r="P146" t="s">
        <v>497</v>
      </c>
      <c r="Q146" t="s">
        <v>498</v>
      </c>
      <c r="R146" t="s">
        <v>398</v>
      </c>
      <c r="U146">
        <v>2705019138</v>
      </c>
      <c r="W146" t="s">
        <v>58</v>
      </c>
      <c r="Y146">
        <v>236231264148</v>
      </c>
      <c r="Z146">
        <v>20215</v>
      </c>
      <c r="AA146" t="s">
        <v>59</v>
      </c>
      <c r="AB146" t="s">
        <v>59</v>
      </c>
      <c r="AC146" t="s">
        <v>60</v>
      </c>
      <c r="AD146">
        <f>VLOOKUP(Y146,'[2]LedgerBalance Format 1'!$E$7:$F$587,2,0)</f>
        <v>20215</v>
      </c>
      <c r="AE146">
        <f t="shared" si="2"/>
        <v>0</v>
      </c>
    </row>
    <row r="147" spans="1:31">
      <c r="A147">
        <v>164</v>
      </c>
      <c r="B147" t="s">
        <v>393</v>
      </c>
      <c r="C147" s="4">
        <v>964999</v>
      </c>
      <c r="D147" t="s">
        <v>48</v>
      </c>
      <c r="E147" s="4">
        <v>40164061</v>
      </c>
      <c r="F147">
        <v>241886</v>
      </c>
      <c r="G147" t="str">
        <f>VLOOKUP(E147,[1]Sheet1!$H$4:$K$138,4,0)</f>
        <v>BMT</v>
      </c>
      <c r="H147">
        <v>40164061000364</v>
      </c>
      <c r="I147" t="s">
        <v>49</v>
      </c>
      <c r="J147">
        <v>7665</v>
      </c>
      <c r="K147" t="s">
        <v>50</v>
      </c>
      <c r="L147" t="s">
        <v>499</v>
      </c>
      <c r="M147" t="s">
        <v>52</v>
      </c>
      <c r="N147" t="s">
        <v>53</v>
      </c>
      <c r="O147" t="s">
        <v>500</v>
      </c>
      <c r="P147" t="s">
        <v>501</v>
      </c>
      <c r="Q147" t="s">
        <v>498</v>
      </c>
      <c r="R147" t="s">
        <v>398</v>
      </c>
      <c r="U147">
        <v>2705019138</v>
      </c>
      <c r="W147" t="s">
        <v>58</v>
      </c>
      <c r="Y147">
        <v>236254901694</v>
      </c>
      <c r="Z147">
        <v>7665</v>
      </c>
      <c r="AA147" t="s">
        <v>59</v>
      </c>
      <c r="AB147" t="s">
        <v>59</v>
      </c>
      <c r="AC147" t="s">
        <v>60</v>
      </c>
      <c r="AD147">
        <f>VLOOKUP(Y147,'[2]LedgerBalance Format 1'!$E$7:$F$587,2,0)</f>
        <v>7665</v>
      </c>
      <c r="AE147">
        <f t="shared" si="2"/>
        <v>0</v>
      </c>
    </row>
    <row r="148" spans="1:31">
      <c r="A148">
        <v>165</v>
      </c>
      <c r="B148" t="s">
        <v>393</v>
      </c>
      <c r="C148" s="4">
        <v>964999</v>
      </c>
      <c r="D148" t="s">
        <v>48</v>
      </c>
      <c r="E148" s="4">
        <v>40164061</v>
      </c>
      <c r="F148">
        <v>241886</v>
      </c>
      <c r="G148" t="str">
        <f>VLOOKUP(E148,[1]Sheet1!$H$4:$K$138,4,0)</f>
        <v>BMT</v>
      </c>
      <c r="H148">
        <v>40164061000365</v>
      </c>
      <c r="I148" t="s">
        <v>49</v>
      </c>
      <c r="J148">
        <v>3200</v>
      </c>
      <c r="K148" t="s">
        <v>50</v>
      </c>
      <c r="L148" t="s">
        <v>502</v>
      </c>
      <c r="M148" t="s">
        <v>52</v>
      </c>
      <c r="N148" t="s">
        <v>53</v>
      </c>
      <c r="O148" t="s">
        <v>503</v>
      </c>
      <c r="P148" t="s">
        <v>419</v>
      </c>
      <c r="Q148" t="s">
        <v>498</v>
      </c>
      <c r="R148" t="s">
        <v>398</v>
      </c>
      <c r="U148">
        <v>2705019138</v>
      </c>
      <c r="W148" t="s">
        <v>58</v>
      </c>
      <c r="Y148">
        <v>236256354872</v>
      </c>
      <c r="Z148">
        <v>3200</v>
      </c>
      <c r="AA148" t="s">
        <v>59</v>
      </c>
      <c r="AB148" t="s">
        <v>59</v>
      </c>
      <c r="AC148" t="s">
        <v>60</v>
      </c>
      <c r="AD148">
        <f>VLOOKUP(Y148,'[2]LedgerBalance Format 1'!$E$7:$F$587,2,0)</f>
        <v>3200</v>
      </c>
      <c r="AE148">
        <f t="shared" si="2"/>
        <v>0</v>
      </c>
    </row>
    <row r="149" spans="1:31">
      <c r="A149">
        <v>166</v>
      </c>
      <c r="B149" t="s">
        <v>393</v>
      </c>
      <c r="C149" s="4">
        <v>964999</v>
      </c>
      <c r="D149" t="s">
        <v>48</v>
      </c>
      <c r="E149" s="4">
        <v>40164061</v>
      </c>
      <c r="F149">
        <v>241886</v>
      </c>
      <c r="G149" t="str">
        <f>VLOOKUP(E149,[1]Sheet1!$H$4:$K$138,4,0)</f>
        <v>BMT</v>
      </c>
      <c r="H149">
        <v>40164061000366</v>
      </c>
      <c r="I149" t="s">
        <v>49</v>
      </c>
      <c r="J149">
        <v>50000</v>
      </c>
      <c r="K149" t="s">
        <v>50</v>
      </c>
      <c r="L149" t="s">
        <v>504</v>
      </c>
      <c r="M149" t="s">
        <v>52</v>
      </c>
      <c r="N149" t="s">
        <v>53</v>
      </c>
      <c r="O149" t="s">
        <v>505</v>
      </c>
      <c r="P149" t="s">
        <v>506</v>
      </c>
      <c r="Q149" t="s">
        <v>498</v>
      </c>
      <c r="R149" t="s">
        <v>398</v>
      </c>
      <c r="U149">
        <v>2705019138</v>
      </c>
      <c r="W149" t="s">
        <v>58</v>
      </c>
      <c r="Y149">
        <v>236203978803</v>
      </c>
      <c r="Z149">
        <v>50000</v>
      </c>
      <c r="AA149" t="s">
        <v>59</v>
      </c>
      <c r="AB149" t="s">
        <v>59</v>
      </c>
      <c r="AC149" t="s">
        <v>60</v>
      </c>
      <c r="AD149">
        <f>VLOOKUP(Y149,'[2]LedgerBalance Format 1'!$E$7:$F$587,2,0)</f>
        <v>50000</v>
      </c>
      <c r="AE149">
        <f t="shared" si="2"/>
        <v>0</v>
      </c>
    </row>
    <row r="150" spans="1:31">
      <c r="A150">
        <v>167</v>
      </c>
      <c r="B150" t="s">
        <v>393</v>
      </c>
      <c r="C150" s="4">
        <v>964999</v>
      </c>
      <c r="D150" t="s">
        <v>48</v>
      </c>
      <c r="E150" s="4">
        <v>40164061</v>
      </c>
      <c r="F150">
        <v>241886</v>
      </c>
      <c r="G150" t="str">
        <f>VLOOKUP(E150,[1]Sheet1!$H$4:$K$138,4,0)</f>
        <v>BMT</v>
      </c>
      <c r="H150">
        <v>40164061000372</v>
      </c>
      <c r="I150" t="s">
        <v>49</v>
      </c>
      <c r="J150">
        <v>6560</v>
      </c>
      <c r="K150" t="s">
        <v>50</v>
      </c>
      <c r="L150" t="s">
        <v>507</v>
      </c>
      <c r="M150" t="s">
        <v>52</v>
      </c>
      <c r="N150" t="s">
        <v>53</v>
      </c>
      <c r="O150" t="s">
        <v>508</v>
      </c>
      <c r="P150" t="s">
        <v>509</v>
      </c>
      <c r="Q150" t="s">
        <v>498</v>
      </c>
      <c r="R150" t="s">
        <v>398</v>
      </c>
      <c r="U150">
        <v>2705019138</v>
      </c>
      <c r="W150" t="s">
        <v>58</v>
      </c>
      <c r="Y150">
        <v>236291782370</v>
      </c>
      <c r="Z150">
        <v>6560</v>
      </c>
      <c r="AA150" t="s">
        <v>59</v>
      </c>
      <c r="AB150" t="s">
        <v>59</v>
      </c>
      <c r="AC150" t="s">
        <v>60</v>
      </c>
      <c r="AD150">
        <f>VLOOKUP(Y150,'[2]LedgerBalance Format 1'!$E$7:$F$587,2,0)</f>
        <v>6560</v>
      </c>
      <c r="AE150">
        <f t="shared" si="2"/>
        <v>0</v>
      </c>
    </row>
    <row r="151" spans="1:31">
      <c r="A151">
        <v>168</v>
      </c>
      <c r="B151" t="s">
        <v>393</v>
      </c>
      <c r="C151" s="4">
        <v>964999</v>
      </c>
      <c r="D151" t="s">
        <v>48</v>
      </c>
      <c r="E151" s="4">
        <v>40164061</v>
      </c>
      <c r="F151">
        <v>241886</v>
      </c>
      <c r="G151" t="str">
        <f>VLOOKUP(E151,[1]Sheet1!$H$4:$K$138,4,0)</f>
        <v>BMT</v>
      </c>
      <c r="H151">
        <v>40164061000367</v>
      </c>
      <c r="I151" t="s">
        <v>49</v>
      </c>
      <c r="J151">
        <v>1100</v>
      </c>
      <c r="K151" t="s">
        <v>50</v>
      </c>
      <c r="L151" t="s">
        <v>510</v>
      </c>
      <c r="M151" t="s">
        <v>52</v>
      </c>
      <c r="N151" t="s">
        <v>53</v>
      </c>
      <c r="O151" t="s">
        <v>511</v>
      </c>
      <c r="P151" t="s">
        <v>512</v>
      </c>
      <c r="Q151" t="s">
        <v>498</v>
      </c>
      <c r="R151" t="s">
        <v>398</v>
      </c>
      <c r="U151">
        <v>2705019138</v>
      </c>
      <c r="W151" t="s">
        <v>58</v>
      </c>
      <c r="Y151">
        <v>236226671005</v>
      </c>
      <c r="Z151">
        <v>1100</v>
      </c>
      <c r="AA151" t="s">
        <v>59</v>
      </c>
      <c r="AB151" t="s">
        <v>59</v>
      </c>
      <c r="AC151" t="s">
        <v>60</v>
      </c>
      <c r="AD151">
        <f>VLOOKUP(Y151,'[2]LedgerBalance Format 1'!$E$7:$F$587,2,0)</f>
        <v>1100</v>
      </c>
      <c r="AE151">
        <f t="shared" si="2"/>
        <v>0</v>
      </c>
    </row>
    <row r="152" spans="1:31">
      <c r="A152">
        <v>169</v>
      </c>
      <c r="B152" t="s">
        <v>393</v>
      </c>
      <c r="C152" s="4">
        <v>964999</v>
      </c>
      <c r="D152" t="s">
        <v>48</v>
      </c>
      <c r="E152" s="4">
        <v>40164061</v>
      </c>
      <c r="F152">
        <v>241886</v>
      </c>
      <c r="G152" t="str">
        <f>VLOOKUP(E152,[1]Sheet1!$H$4:$K$138,4,0)</f>
        <v>BMT</v>
      </c>
      <c r="H152">
        <v>40164061000369</v>
      </c>
      <c r="I152" t="s">
        <v>49</v>
      </c>
      <c r="J152">
        <v>13575</v>
      </c>
      <c r="K152" t="s">
        <v>50</v>
      </c>
      <c r="L152" t="s">
        <v>513</v>
      </c>
      <c r="M152" t="s">
        <v>52</v>
      </c>
      <c r="N152" t="s">
        <v>53</v>
      </c>
      <c r="O152" t="s">
        <v>514</v>
      </c>
      <c r="P152" t="s">
        <v>515</v>
      </c>
      <c r="Q152" t="s">
        <v>498</v>
      </c>
      <c r="R152" t="s">
        <v>398</v>
      </c>
      <c r="U152">
        <v>2705019138</v>
      </c>
      <c r="W152" t="s">
        <v>58</v>
      </c>
      <c r="Y152" s="2">
        <v>236202264455</v>
      </c>
      <c r="Z152">
        <v>13575</v>
      </c>
      <c r="AA152" t="s">
        <v>59</v>
      </c>
      <c r="AB152" t="s">
        <v>59</v>
      </c>
      <c r="AC152" t="s">
        <v>60</v>
      </c>
      <c r="AD152" t="e">
        <f>VLOOKUP(Y152,'[2]LedgerBalance Format 1'!$E$7:$F$587,2,0)</f>
        <v>#N/A</v>
      </c>
      <c r="AE152" t="e">
        <f t="shared" si="2"/>
        <v>#N/A</v>
      </c>
    </row>
    <row r="153" spans="1:31">
      <c r="A153">
        <v>170</v>
      </c>
      <c r="B153" t="s">
        <v>393</v>
      </c>
      <c r="C153" s="4">
        <v>964999</v>
      </c>
      <c r="D153" t="s">
        <v>48</v>
      </c>
      <c r="E153" s="4">
        <v>40164061</v>
      </c>
      <c r="F153">
        <v>241886</v>
      </c>
      <c r="G153" t="str">
        <f>VLOOKUP(E153,[1]Sheet1!$H$4:$K$138,4,0)</f>
        <v>BMT</v>
      </c>
      <c r="H153">
        <v>40164061000370</v>
      </c>
      <c r="I153" t="s">
        <v>49</v>
      </c>
      <c r="J153">
        <v>5855</v>
      </c>
      <c r="K153" t="s">
        <v>50</v>
      </c>
      <c r="L153" t="s">
        <v>516</v>
      </c>
      <c r="M153" t="s">
        <v>52</v>
      </c>
      <c r="N153" t="s">
        <v>53</v>
      </c>
      <c r="O153" t="s">
        <v>517</v>
      </c>
      <c r="P153" t="s">
        <v>518</v>
      </c>
      <c r="Q153" t="s">
        <v>498</v>
      </c>
      <c r="R153" t="s">
        <v>398</v>
      </c>
      <c r="U153">
        <v>2705019138</v>
      </c>
      <c r="W153" t="s">
        <v>58</v>
      </c>
      <c r="Y153">
        <v>236293041787</v>
      </c>
      <c r="Z153">
        <v>5855</v>
      </c>
      <c r="AA153" t="s">
        <v>59</v>
      </c>
      <c r="AB153" t="s">
        <v>59</v>
      </c>
      <c r="AC153" t="s">
        <v>60</v>
      </c>
      <c r="AD153">
        <f>VLOOKUP(Y153,'[2]LedgerBalance Format 1'!$E$7:$F$587,2,0)</f>
        <v>5855</v>
      </c>
      <c r="AE153">
        <f t="shared" si="2"/>
        <v>0</v>
      </c>
    </row>
    <row r="154" spans="1:31">
      <c r="A154">
        <v>171</v>
      </c>
      <c r="B154" t="s">
        <v>393</v>
      </c>
      <c r="C154" s="4">
        <v>964999</v>
      </c>
      <c r="D154" t="s">
        <v>48</v>
      </c>
      <c r="E154" s="4">
        <v>40164061</v>
      </c>
      <c r="F154">
        <v>241886</v>
      </c>
      <c r="G154" t="str">
        <f>VLOOKUP(E154,[1]Sheet1!$H$4:$K$138,4,0)</f>
        <v>BMT</v>
      </c>
      <c r="H154">
        <v>40164061000373</v>
      </c>
      <c r="I154" t="s">
        <v>49</v>
      </c>
      <c r="J154">
        <v>4505</v>
      </c>
      <c r="K154" t="s">
        <v>50</v>
      </c>
      <c r="L154" t="s">
        <v>519</v>
      </c>
      <c r="M154" t="s">
        <v>52</v>
      </c>
      <c r="N154" t="s">
        <v>53</v>
      </c>
      <c r="O154" t="s">
        <v>520</v>
      </c>
      <c r="P154" t="s">
        <v>521</v>
      </c>
      <c r="Q154" t="s">
        <v>498</v>
      </c>
      <c r="R154" t="s">
        <v>398</v>
      </c>
      <c r="U154">
        <v>2705019138</v>
      </c>
      <c r="W154" t="s">
        <v>58</v>
      </c>
      <c r="Y154">
        <v>236225065068</v>
      </c>
      <c r="Z154">
        <v>4505</v>
      </c>
      <c r="AA154" t="s">
        <v>59</v>
      </c>
      <c r="AB154" t="s">
        <v>59</v>
      </c>
      <c r="AC154" t="s">
        <v>60</v>
      </c>
      <c r="AD154">
        <f>VLOOKUP(Y154,'[2]LedgerBalance Format 1'!$E$7:$F$587,2,0)</f>
        <v>4505</v>
      </c>
      <c r="AE154">
        <f t="shared" si="2"/>
        <v>0</v>
      </c>
    </row>
    <row r="155" spans="1:31">
      <c r="A155">
        <v>172</v>
      </c>
      <c r="B155" t="s">
        <v>393</v>
      </c>
      <c r="C155" s="4">
        <v>964999</v>
      </c>
      <c r="D155" t="s">
        <v>48</v>
      </c>
      <c r="E155" s="4">
        <v>40164061</v>
      </c>
      <c r="F155">
        <v>241886</v>
      </c>
      <c r="G155" t="str">
        <f>VLOOKUP(E155,[1]Sheet1!$H$4:$K$138,4,0)</f>
        <v>BMT</v>
      </c>
      <c r="H155">
        <v>40164061000374</v>
      </c>
      <c r="I155" t="s">
        <v>49</v>
      </c>
      <c r="J155">
        <v>28995</v>
      </c>
      <c r="K155" t="s">
        <v>50</v>
      </c>
      <c r="L155" t="s">
        <v>522</v>
      </c>
      <c r="M155" t="s">
        <v>52</v>
      </c>
      <c r="N155" t="s">
        <v>53</v>
      </c>
      <c r="O155" t="s">
        <v>523</v>
      </c>
      <c r="P155" t="s">
        <v>524</v>
      </c>
      <c r="Q155" t="s">
        <v>498</v>
      </c>
      <c r="R155" t="s">
        <v>398</v>
      </c>
      <c r="U155">
        <v>2705019138</v>
      </c>
      <c r="W155" t="s">
        <v>58</v>
      </c>
      <c r="Y155">
        <v>236225322260</v>
      </c>
      <c r="Z155">
        <v>28995</v>
      </c>
      <c r="AA155" t="s">
        <v>59</v>
      </c>
      <c r="AB155" t="s">
        <v>59</v>
      </c>
      <c r="AC155" t="s">
        <v>60</v>
      </c>
      <c r="AD155">
        <f>VLOOKUP(Y155,'[2]LedgerBalance Format 1'!$E$7:$F$587,2,0)</f>
        <v>28995</v>
      </c>
      <c r="AE155">
        <f t="shared" si="2"/>
        <v>0</v>
      </c>
    </row>
    <row r="156" spans="1:31">
      <c r="A156">
        <v>173</v>
      </c>
      <c r="B156" t="s">
        <v>393</v>
      </c>
      <c r="C156" s="4">
        <v>964999</v>
      </c>
      <c r="D156" t="s">
        <v>48</v>
      </c>
      <c r="E156" s="4">
        <v>40164061</v>
      </c>
      <c r="F156">
        <v>241886</v>
      </c>
      <c r="G156" t="str">
        <f>VLOOKUP(E156,[1]Sheet1!$H$4:$K$138,4,0)</f>
        <v>BMT</v>
      </c>
      <c r="H156">
        <v>40164061000375</v>
      </c>
      <c r="I156" t="s">
        <v>49</v>
      </c>
      <c r="J156">
        <v>22875</v>
      </c>
      <c r="K156" t="s">
        <v>50</v>
      </c>
      <c r="L156" t="s">
        <v>525</v>
      </c>
      <c r="M156" t="s">
        <v>52</v>
      </c>
      <c r="N156" t="s">
        <v>53</v>
      </c>
      <c r="O156" t="s">
        <v>526</v>
      </c>
      <c r="P156" t="s">
        <v>527</v>
      </c>
      <c r="Q156" t="s">
        <v>498</v>
      </c>
      <c r="R156" t="s">
        <v>398</v>
      </c>
      <c r="U156">
        <v>2705019138</v>
      </c>
      <c r="W156" t="s">
        <v>58</v>
      </c>
      <c r="Y156">
        <v>236211201424</v>
      </c>
      <c r="Z156">
        <v>22875</v>
      </c>
      <c r="AA156" t="s">
        <v>59</v>
      </c>
      <c r="AB156" t="s">
        <v>59</v>
      </c>
      <c r="AC156" t="s">
        <v>60</v>
      </c>
      <c r="AD156">
        <f>VLOOKUP(Y156,'[2]LedgerBalance Format 1'!$E$7:$F$587,2,0)</f>
        <v>22875</v>
      </c>
      <c r="AE156">
        <f t="shared" si="2"/>
        <v>0</v>
      </c>
    </row>
    <row r="157" spans="1:31">
      <c r="A157">
        <v>175</v>
      </c>
      <c r="B157" t="s">
        <v>393</v>
      </c>
      <c r="C157" s="4">
        <v>964987</v>
      </c>
      <c r="D157" t="s">
        <v>48</v>
      </c>
      <c r="E157" s="4">
        <v>40164049</v>
      </c>
      <c r="F157">
        <v>241886</v>
      </c>
      <c r="G157" t="str">
        <f>VLOOKUP(E157,[1]Sheet1!$H$4:$K$138,4,0)</f>
        <v>BMT</v>
      </c>
      <c r="H157">
        <v>40164049000392</v>
      </c>
      <c r="I157" t="s">
        <v>49</v>
      </c>
      <c r="J157">
        <v>3395</v>
      </c>
      <c r="K157" t="s">
        <v>50</v>
      </c>
      <c r="L157" t="s">
        <v>528</v>
      </c>
      <c r="M157" t="s">
        <v>52</v>
      </c>
      <c r="N157" t="s">
        <v>53</v>
      </c>
      <c r="O157" t="s">
        <v>529</v>
      </c>
      <c r="P157" t="s">
        <v>530</v>
      </c>
      <c r="Q157" t="s">
        <v>531</v>
      </c>
      <c r="R157" t="s">
        <v>398</v>
      </c>
      <c r="U157">
        <v>2705019138</v>
      </c>
      <c r="W157" t="s">
        <v>58</v>
      </c>
      <c r="Y157">
        <v>236201081043</v>
      </c>
      <c r="Z157">
        <v>3395</v>
      </c>
      <c r="AA157" t="s">
        <v>59</v>
      </c>
      <c r="AB157" t="s">
        <v>59</v>
      </c>
      <c r="AC157" t="s">
        <v>60</v>
      </c>
      <c r="AD157">
        <f>VLOOKUP(Y157,'[2]LedgerBalance Format 1'!$E$7:$F$587,2,0)</f>
        <v>3395</v>
      </c>
      <c r="AE157">
        <f t="shared" si="2"/>
        <v>0</v>
      </c>
    </row>
    <row r="158" spans="1:31">
      <c r="A158">
        <v>176</v>
      </c>
      <c r="B158" t="s">
        <v>393</v>
      </c>
      <c r="C158" s="4">
        <v>964987</v>
      </c>
      <c r="D158" t="s">
        <v>48</v>
      </c>
      <c r="E158" s="4">
        <v>40164049</v>
      </c>
      <c r="F158">
        <v>241886</v>
      </c>
      <c r="G158" t="str">
        <f>VLOOKUP(E158,[1]Sheet1!$H$4:$K$138,4,0)</f>
        <v>BMT</v>
      </c>
      <c r="H158">
        <v>40164049000393</v>
      </c>
      <c r="I158" t="s">
        <v>49</v>
      </c>
      <c r="J158">
        <v>3395</v>
      </c>
      <c r="K158" t="s">
        <v>50</v>
      </c>
      <c r="L158" t="s">
        <v>532</v>
      </c>
      <c r="M158" t="s">
        <v>52</v>
      </c>
      <c r="N158" t="s">
        <v>53</v>
      </c>
      <c r="O158" t="s">
        <v>533</v>
      </c>
      <c r="P158" t="s">
        <v>534</v>
      </c>
      <c r="Q158" t="s">
        <v>531</v>
      </c>
      <c r="R158" t="s">
        <v>398</v>
      </c>
      <c r="U158">
        <v>2705019138</v>
      </c>
      <c r="W158" t="s">
        <v>58</v>
      </c>
      <c r="Y158">
        <v>236270490444</v>
      </c>
      <c r="Z158">
        <v>3395</v>
      </c>
      <c r="AA158" t="s">
        <v>59</v>
      </c>
      <c r="AB158" t="s">
        <v>59</v>
      </c>
      <c r="AC158" t="s">
        <v>60</v>
      </c>
      <c r="AD158">
        <f>VLOOKUP(Y158,'[2]LedgerBalance Format 1'!$E$7:$F$587,2,0)</f>
        <v>3395</v>
      </c>
      <c r="AE158">
        <f t="shared" si="2"/>
        <v>0</v>
      </c>
    </row>
    <row r="159" spans="1:31">
      <c r="A159">
        <v>177</v>
      </c>
      <c r="B159" t="s">
        <v>393</v>
      </c>
      <c r="C159" s="4">
        <v>964987</v>
      </c>
      <c r="D159" t="s">
        <v>48</v>
      </c>
      <c r="E159" s="4">
        <v>40164049</v>
      </c>
      <c r="F159">
        <v>241886</v>
      </c>
      <c r="G159" t="str">
        <f>VLOOKUP(E159,[1]Sheet1!$H$4:$K$138,4,0)</f>
        <v>BMT</v>
      </c>
      <c r="H159">
        <v>40164049000394</v>
      </c>
      <c r="I159" t="s">
        <v>49</v>
      </c>
      <c r="J159">
        <v>3395</v>
      </c>
      <c r="K159" t="s">
        <v>50</v>
      </c>
      <c r="L159" t="s">
        <v>535</v>
      </c>
      <c r="M159" t="s">
        <v>52</v>
      </c>
      <c r="N159" t="s">
        <v>53</v>
      </c>
      <c r="O159" t="s">
        <v>536</v>
      </c>
      <c r="P159" t="s">
        <v>537</v>
      </c>
      <c r="Q159" t="s">
        <v>531</v>
      </c>
      <c r="R159" t="s">
        <v>398</v>
      </c>
      <c r="U159">
        <v>2705019138</v>
      </c>
      <c r="W159" t="s">
        <v>58</v>
      </c>
      <c r="Y159">
        <v>236292416065</v>
      </c>
      <c r="Z159">
        <v>3395</v>
      </c>
      <c r="AA159" t="s">
        <v>59</v>
      </c>
      <c r="AB159" t="s">
        <v>59</v>
      </c>
      <c r="AC159" t="s">
        <v>60</v>
      </c>
      <c r="AD159">
        <f>VLOOKUP(Y159,'[2]LedgerBalance Format 1'!$E$7:$F$587,2,0)</f>
        <v>3395</v>
      </c>
      <c r="AE159">
        <f t="shared" si="2"/>
        <v>0</v>
      </c>
    </row>
    <row r="160" spans="1:31">
      <c r="A160">
        <v>178</v>
      </c>
      <c r="B160" t="s">
        <v>393</v>
      </c>
      <c r="C160" s="4">
        <v>964987</v>
      </c>
      <c r="D160" t="s">
        <v>48</v>
      </c>
      <c r="E160" s="4">
        <v>40164049</v>
      </c>
      <c r="F160">
        <v>241886</v>
      </c>
      <c r="G160" t="str">
        <f>VLOOKUP(E160,[1]Sheet1!$H$4:$K$138,4,0)</f>
        <v>BMT</v>
      </c>
      <c r="H160">
        <v>40164049000391</v>
      </c>
      <c r="I160" t="s">
        <v>49</v>
      </c>
      <c r="J160">
        <v>3325</v>
      </c>
      <c r="K160" t="s">
        <v>50</v>
      </c>
      <c r="L160" t="s">
        <v>538</v>
      </c>
      <c r="M160" t="s">
        <v>52</v>
      </c>
      <c r="N160" t="s">
        <v>53</v>
      </c>
      <c r="O160" t="s">
        <v>539</v>
      </c>
      <c r="P160" t="s">
        <v>540</v>
      </c>
      <c r="Q160" t="s">
        <v>531</v>
      </c>
      <c r="R160" t="s">
        <v>398</v>
      </c>
      <c r="U160">
        <v>2705019138</v>
      </c>
      <c r="W160" t="s">
        <v>58</v>
      </c>
      <c r="Y160">
        <v>236210538147</v>
      </c>
      <c r="Z160">
        <v>3325</v>
      </c>
      <c r="AA160" t="s">
        <v>59</v>
      </c>
      <c r="AB160" t="s">
        <v>59</v>
      </c>
      <c r="AC160" t="s">
        <v>60</v>
      </c>
      <c r="AD160">
        <f>VLOOKUP(Y160,'[2]LedgerBalance Format 1'!$E$7:$F$587,2,0)</f>
        <v>3325</v>
      </c>
      <c r="AE160">
        <f t="shared" si="2"/>
        <v>0</v>
      </c>
    </row>
    <row r="161" spans="1:31">
      <c r="A161">
        <v>179</v>
      </c>
      <c r="B161" t="s">
        <v>393</v>
      </c>
      <c r="C161" s="4">
        <v>964995</v>
      </c>
      <c r="D161" t="s">
        <v>48</v>
      </c>
      <c r="E161" s="4">
        <v>40164057</v>
      </c>
      <c r="F161">
        <v>241886</v>
      </c>
      <c r="G161" t="str">
        <f>VLOOKUP(E161,[1]Sheet1!$H$4:$K$138,4,0)</f>
        <v>BMT</v>
      </c>
      <c r="H161">
        <v>40164057001063</v>
      </c>
      <c r="I161" t="s">
        <v>49</v>
      </c>
      <c r="J161">
        <v>7260</v>
      </c>
      <c r="K161" t="s">
        <v>50</v>
      </c>
      <c r="L161" t="s">
        <v>541</v>
      </c>
      <c r="M161" t="s">
        <v>52</v>
      </c>
      <c r="N161" t="s">
        <v>53</v>
      </c>
      <c r="O161" t="s">
        <v>493</v>
      </c>
      <c r="P161" t="s">
        <v>494</v>
      </c>
      <c r="Q161" t="s">
        <v>542</v>
      </c>
      <c r="R161" t="s">
        <v>398</v>
      </c>
      <c r="U161">
        <v>2705019138</v>
      </c>
      <c r="W161" t="s">
        <v>58</v>
      </c>
      <c r="Y161">
        <v>236235943504</v>
      </c>
      <c r="Z161">
        <v>7260</v>
      </c>
      <c r="AA161" t="s">
        <v>59</v>
      </c>
      <c r="AB161" t="s">
        <v>59</v>
      </c>
      <c r="AC161" t="s">
        <v>60</v>
      </c>
      <c r="AD161">
        <f>VLOOKUP(Y161,'[2]LedgerBalance Format 1'!$E$7:$F$587,2,0)</f>
        <v>7260</v>
      </c>
      <c r="AE161">
        <f t="shared" si="2"/>
        <v>0</v>
      </c>
    </row>
    <row r="162" spans="1:31">
      <c r="A162">
        <v>180</v>
      </c>
      <c r="B162" t="s">
        <v>393</v>
      </c>
      <c r="C162" s="4">
        <v>964995</v>
      </c>
      <c r="D162" t="s">
        <v>48</v>
      </c>
      <c r="E162" s="4">
        <v>40164057</v>
      </c>
      <c r="F162">
        <v>241886</v>
      </c>
      <c r="G162" t="str">
        <f>VLOOKUP(E162,[1]Sheet1!$H$4:$K$138,4,0)</f>
        <v>BMT</v>
      </c>
      <c r="H162">
        <v>40164057001064</v>
      </c>
      <c r="I162" t="s">
        <v>49</v>
      </c>
      <c r="J162">
        <v>36249</v>
      </c>
      <c r="K162" t="s">
        <v>50</v>
      </c>
      <c r="L162" t="s">
        <v>543</v>
      </c>
      <c r="M162" t="s">
        <v>52</v>
      </c>
      <c r="N162" t="s">
        <v>53</v>
      </c>
      <c r="O162" t="s">
        <v>544</v>
      </c>
      <c r="P162" t="s">
        <v>545</v>
      </c>
      <c r="Q162" t="s">
        <v>542</v>
      </c>
      <c r="R162" t="s">
        <v>398</v>
      </c>
      <c r="U162">
        <v>2705019138</v>
      </c>
      <c r="W162" t="s">
        <v>58</v>
      </c>
      <c r="Y162">
        <v>236282201324</v>
      </c>
      <c r="Z162">
        <v>36249</v>
      </c>
      <c r="AA162" t="s">
        <v>59</v>
      </c>
      <c r="AB162" t="s">
        <v>59</v>
      </c>
      <c r="AC162" t="s">
        <v>60</v>
      </c>
      <c r="AD162">
        <f>VLOOKUP(Y162,'[2]LedgerBalance Format 1'!$E$7:$F$587,2,0)</f>
        <v>36249</v>
      </c>
      <c r="AE162">
        <f t="shared" si="2"/>
        <v>0</v>
      </c>
    </row>
    <row r="163" spans="1:31">
      <c r="A163">
        <v>181</v>
      </c>
      <c r="B163" t="s">
        <v>393</v>
      </c>
      <c r="C163" s="4">
        <v>964995</v>
      </c>
      <c r="D163" t="s">
        <v>48</v>
      </c>
      <c r="E163" s="4">
        <v>40164057</v>
      </c>
      <c r="F163">
        <v>241886</v>
      </c>
      <c r="G163" t="str">
        <f>VLOOKUP(E163,[1]Sheet1!$H$4:$K$138,4,0)</f>
        <v>BMT</v>
      </c>
      <c r="H163">
        <v>40164057001065</v>
      </c>
      <c r="I163" t="s">
        <v>49</v>
      </c>
      <c r="J163">
        <v>39565</v>
      </c>
      <c r="K163" t="s">
        <v>50</v>
      </c>
      <c r="L163" t="s">
        <v>546</v>
      </c>
      <c r="M163" t="s">
        <v>52</v>
      </c>
      <c r="N163" t="s">
        <v>53</v>
      </c>
      <c r="O163" t="s">
        <v>403</v>
      </c>
      <c r="P163" t="s">
        <v>404</v>
      </c>
      <c r="Q163" t="s">
        <v>542</v>
      </c>
      <c r="R163" t="s">
        <v>398</v>
      </c>
      <c r="U163">
        <v>2705019138</v>
      </c>
      <c r="W163" t="s">
        <v>58</v>
      </c>
      <c r="Y163">
        <v>236225893158</v>
      </c>
      <c r="Z163">
        <v>39565</v>
      </c>
      <c r="AA163" t="s">
        <v>59</v>
      </c>
      <c r="AB163" t="s">
        <v>59</v>
      </c>
      <c r="AC163" t="s">
        <v>60</v>
      </c>
      <c r="AD163">
        <f>VLOOKUP(Y163,'[2]LedgerBalance Format 1'!$E$7:$F$587,2,0)</f>
        <v>39565</v>
      </c>
      <c r="AE163">
        <f t="shared" si="2"/>
        <v>0</v>
      </c>
    </row>
    <row r="164" spans="1:31">
      <c r="A164">
        <v>182</v>
      </c>
      <c r="B164" t="s">
        <v>393</v>
      </c>
      <c r="C164" s="4">
        <v>964995</v>
      </c>
      <c r="D164" t="s">
        <v>48</v>
      </c>
      <c r="E164" s="4">
        <v>40164057</v>
      </c>
      <c r="F164">
        <v>241886</v>
      </c>
      <c r="G164" t="str">
        <f>VLOOKUP(E164,[1]Sheet1!$H$4:$K$138,4,0)</f>
        <v>BMT</v>
      </c>
      <c r="H164">
        <v>40164057001067</v>
      </c>
      <c r="I164" t="s">
        <v>49</v>
      </c>
      <c r="J164">
        <v>33240</v>
      </c>
      <c r="K164" t="s">
        <v>50</v>
      </c>
      <c r="L164" t="s">
        <v>547</v>
      </c>
      <c r="M164" t="s">
        <v>52</v>
      </c>
      <c r="N164" t="s">
        <v>53</v>
      </c>
      <c r="O164" t="s">
        <v>548</v>
      </c>
      <c r="P164" t="s">
        <v>549</v>
      </c>
      <c r="Q164" t="s">
        <v>542</v>
      </c>
      <c r="R164" t="s">
        <v>398</v>
      </c>
      <c r="U164">
        <v>2705019138</v>
      </c>
      <c r="W164" t="s">
        <v>58</v>
      </c>
      <c r="Y164">
        <v>236287703343</v>
      </c>
      <c r="Z164">
        <v>33240</v>
      </c>
      <c r="AA164" t="s">
        <v>59</v>
      </c>
      <c r="AB164" t="s">
        <v>59</v>
      </c>
      <c r="AC164" t="s">
        <v>60</v>
      </c>
      <c r="AD164">
        <f>VLOOKUP(Y164,'[2]LedgerBalance Format 1'!$E$7:$F$587,2,0)</f>
        <v>33240</v>
      </c>
      <c r="AE164">
        <f t="shared" si="2"/>
        <v>0</v>
      </c>
    </row>
    <row r="165" spans="1:31">
      <c r="A165">
        <v>183</v>
      </c>
      <c r="B165" t="s">
        <v>393</v>
      </c>
      <c r="C165" s="4">
        <v>964995</v>
      </c>
      <c r="D165" t="s">
        <v>48</v>
      </c>
      <c r="E165" s="4">
        <v>40164057</v>
      </c>
      <c r="F165">
        <v>241886</v>
      </c>
      <c r="G165" t="str">
        <f>VLOOKUP(E165,[1]Sheet1!$H$4:$K$138,4,0)</f>
        <v>BMT</v>
      </c>
      <c r="H165">
        <v>40164057001062</v>
      </c>
      <c r="I165" t="s">
        <v>49</v>
      </c>
      <c r="J165">
        <v>50000</v>
      </c>
      <c r="K165" t="s">
        <v>50</v>
      </c>
      <c r="L165" t="s">
        <v>550</v>
      </c>
      <c r="M165" t="s">
        <v>52</v>
      </c>
      <c r="N165" t="s">
        <v>53</v>
      </c>
      <c r="O165" t="s">
        <v>551</v>
      </c>
      <c r="P165" t="s">
        <v>552</v>
      </c>
      <c r="Q165" t="s">
        <v>542</v>
      </c>
      <c r="R165" t="s">
        <v>398</v>
      </c>
      <c r="U165">
        <v>2705019138</v>
      </c>
      <c r="W165" t="s">
        <v>58</v>
      </c>
      <c r="Y165">
        <v>236224782461</v>
      </c>
      <c r="Z165">
        <v>50000</v>
      </c>
      <c r="AA165" t="s">
        <v>59</v>
      </c>
      <c r="AB165" t="s">
        <v>59</v>
      </c>
      <c r="AC165" t="s">
        <v>60</v>
      </c>
      <c r="AD165">
        <f>VLOOKUP(Y165,'[2]LedgerBalance Format 1'!$E$7:$F$587,2,0)</f>
        <v>50000</v>
      </c>
      <c r="AE165">
        <f t="shared" si="2"/>
        <v>0</v>
      </c>
    </row>
    <row r="166" spans="1:31">
      <c r="A166">
        <v>184</v>
      </c>
      <c r="B166" t="s">
        <v>393</v>
      </c>
      <c r="C166" s="4">
        <v>964995</v>
      </c>
      <c r="D166" t="s">
        <v>48</v>
      </c>
      <c r="E166" s="4">
        <v>40164057</v>
      </c>
      <c r="F166">
        <v>241886</v>
      </c>
      <c r="G166" t="str">
        <f>VLOOKUP(E166,[1]Sheet1!$H$4:$K$138,4,0)</f>
        <v>BMT</v>
      </c>
      <c r="H166">
        <v>40164057001066</v>
      </c>
      <c r="I166" t="s">
        <v>49</v>
      </c>
      <c r="J166">
        <v>6000</v>
      </c>
      <c r="K166" t="s">
        <v>50</v>
      </c>
      <c r="L166" t="s">
        <v>553</v>
      </c>
      <c r="M166" t="s">
        <v>52</v>
      </c>
      <c r="N166" t="s">
        <v>53</v>
      </c>
      <c r="O166" t="s">
        <v>554</v>
      </c>
      <c r="P166" t="s">
        <v>555</v>
      </c>
      <c r="Q166" t="s">
        <v>542</v>
      </c>
      <c r="R166" t="s">
        <v>398</v>
      </c>
      <c r="U166">
        <v>2705019138</v>
      </c>
      <c r="W166" t="s">
        <v>58</v>
      </c>
      <c r="Y166">
        <v>236213550156</v>
      </c>
      <c r="Z166">
        <v>6000</v>
      </c>
      <c r="AA166" t="s">
        <v>59</v>
      </c>
      <c r="AB166" t="s">
        <v>59</v>
      </c>
      <c r="AC166" t="s">
        <v>60</v>
      </c>
      <c r="AD166">
        <f>VLOOKUP(Y166,'[2]LedgerBalance Format 1'!$E$7:$F$587,2,0)</f>
        <v>6000</v>
      </c>
      <c r="AE166">
        <f t="shared" si="2"/>
        <v>0</v>
      </c>
    </row>
    <row r="167" spans="1:31">
      <c r="A167">
        <v>185</v>
      </c>
      <c r="B167" t="s">
        <v>393</v>
      </c>
      <c r="C167" s="4">
        <v>964997</v>
      </c>
      <c r="D167" t="s">
        <v>48</v>
      </c>
      <c r="E167" s="4">
        <v>40164059</v>
      </c>
      <c r="F167">
        <v>241886</v>
      </c>
      <c r="G167" t="str">
        <f>VLOOKUP(E167,[1]Sheet1!$H$4:$K$138,4,0)</f>
        <v>BMT</v>
      </c>
      <c r="H167">
        <v>40164059000164</v>
      </c>
      <c r="I167" t="s">
        <v>49</v>
      </c>
      <c r="J167">
        <v>1250</v>
      </c>
      <c r="K167" t="s">
        <v>50</v>
      </c>
      <c r="L167" t="s">
        <v>556</v>
      </c>
      <c r="M167" t="s">
        <v>52</v>
      </c>
      <c r="N167" t="s">
        <v>53</v>
      </c>
      <c r="O167" t="s">
        <v>557</v>
      </c>
      <c r="P167" t="s">
        <v>558</v>
      </c>
      <c r="Q167" t="s">
        <v>559</v>
      </c>
      <c r="R167" t="s">
        <v>398</v>
      </c>
      <c r="U167">
        <v>2705019138</v>
      </c>
      <c r="W167" t="s">
        <v>58</v>
      </c>
      <c r="Y167">
        <v>236255048040</v>
      </c>
      <c r="Z167">
        <v>1250</v>
      </c>
      <c r="AA167" t="s">
        <v>59</v>
      </c>
      <c r="AB167" t="s">
        <v>59</v>
      </c>
      <c r="AC167" t="s">
        <v>60</v>
      </c>
      <c r="AD167">
        <f>VLOOKUP(Y167,'[2]LedgerBalance Format 1'!$E$7:$F$587,2,0)</f>
        <v>1250</v>
      </c>
      <c r="AE167">
        <f t="shared" si="2"/>
        <v>0</v>
      </c>
    </row>
    <row r="168" spans="1:31">
      <c r="A168">
        <v>186</v>
      </c>
      <c r="B168" t="s">
        <v>393</v>
      </c>
      <c r="C168" s="4">
        <v>964997</v>
      </c>
      <c r="D168" t="s">
        <v>48</v>
      </c>
      <c r="E168" s="4">
        <v>40164059</v>
      </c>
      <c r="F168">
        <v>241886</v>
      </c>
      <c r="G168" t="str">
        <f>VLOOKUP(E168,[1]Sheet1!$H$4:$K$138,4,0)</f>
        <v>BMT</v>
      </c>
      <c r="H168">
        <v>40164059000163</v>
      </c>
      <c r="I168" t="s">
        <v>49</v>
      </c>
      <c r="J168">
        <v>120</v>
      </c>
      <c r="K168" t="s">
        <v>50</v>
      </c>
      <c r="L168" t="s">
        <v>560</v>
      </c>
      <c r="M168" t="s">
        <v>52</v>
      </c>
      <c r="N168" t="s">
        <v>53</v>
      </c>
      <c r="O168" t="s">
        <v>561</v>
      </c>
      <c r="P168" t="s">
        <v>562</v>
      </c>
      <c r="Q168" t="s">
        <v>559</v>
      </c>
      <c r="R168" t="s">
        <v>398</v>
      </c>
      <c r="U168">
        <v>2705019138</v>
      </c>
      <c r="W168" t="s">
        <v>58</v>
      </c>
      <c r="Y168">
        <v>236256565299</v>
      </c>
      <c r="Z168">
        <v>120</v>
      </c>
      <c r="AA168" t="s">
        <v>59</v>
      </c>
      <c r="AB168" t="s">
        <v>59</v>
      </c>
      <c r="AC168" t="s">
        <v>60</v>
      </c>
      <c r="AD168">
        <f>VLOOKUP(Y168,'[2]LedgerBalance Format 1'!$E$7:$F$587,2,0)</f>
        <v>120</v>
      </c>
      <c r="AE168">
        <f t="shared" si="2"/>
        <v>0</v>
      </c>
    </row>
    <row r="169" spans="1:31">
      <c r="A169">
        <v>187</v>
      </c>
      <c r="B169" t="s">
        <v>393</v>
      </c>
      <c r="C169" s="4">
        <v>964988</v>
      </c>
      <c r="D169" t="s">
        <v>48</v>
      </c>
      <c r="E169" s="4">
        <v>40164050</v>
      </c>
      <c r="F169">
        <v>241886</v>
      </c>
      <c r="G169" t="str">
        <f>VLOOKUP(E169,[1]Sheet1!$H$4:$K$138,4,0)</f>
        <v>BMT</v>
      </c>
      <c r="H169">
        <v>40164050001104</v>
      </c>
      <c r="I169" t="s">
        <v>49</v>
      </c>
      <c r="J169">
        <v>7710</v>
      </c>
      <c r="K169" t="s">
        <v>50</v>
      </c>
      <c r="L169" t="s">
        <v>563</v>
      </c>
      <c r="M169" t="s">
        <v>52</v>
      </c>
      <c r="N169" t="s">
        <v>53</v>
      </c>
      <c r="O169" t="s">
        <v>564</v>
      </c>
      <c r="P169" t="s">
        <v>565</v>
      </c>
      <c r="Q169" t="s">
        <v>566</v>
      </c>
      <c r="R169" t="s">
        <v>398</v>
      </c>
      <c r="U169">
        <v>2705019138</v>
      </c>
      <c r="W169" t="s">
        <v>58</v>
      </c>
      <c r="Y169">
        <v>236226514058</v>
      </c>
      <c r="Z169">
        <v>7710</v>
      </c>
      <c r="AA169" t="s">
        <v>59</v>
      </c>
      <c r="AB169" t="s">
        <v>59</v>
      </c>
      <c r="AC169" t="s">
        <v>60</v>
      </c>
      <c r="AD169">
        <f>VLOOKUP(Y169,'[2]LedgerBalance Format 1'!$E$7:$F$587,2,0)</f>
        <v>7710</v>
      </c>
      <c r="AE169">
        <f t="shared" si="2"/>
        <v>0</v>
      </c>
    </row>
    <row r="170" spans="1:31">
      <c r="A170">
        <v>188</v>
      </c>
      <c r="B170" t="s">
        <v>393</v>
      </c>
      <c r="C170" s="4">
        <v>964988</v>
      </c>
      <c r="D170" t="s">
        <v>48</v>
      </c>
      <c r="E170" s="4">
        <v>40164050</v>
      </c>
      <c r="F170">
        <v>241886</v>
      </c>
      <c r="G170" t="str">
        <f>VLOOKUP(E170,[1]Sheet1!$H$4:$K$138,4,0)</f>
        <v>BMT</v>
      </c>
      <c r="H170">
        <v>40164050001101</v>
      </c>
      <c r="I170" t="s">
        <v>49</v>
      </c>
      <c r="J170">
        <v>4585</v>
      </c>
      <c r="K170" t="s">
        <v>50</v>
      </c>
      <c r="L170" t="s">
        <v>567</v>
      </c>
      <c r="M170" t="s">
        <v>52</v>
      </c>
      <c r="N170" t="s">
        <v>53</v>
      </c>
      <c r="O170" t="s">
        <v>548</v>
      </c>
      <c r="P170" t="s">
        <v>549</v>
      </c>
      <c r="Q170" t="s">
        <v>566</v>
      </c>
      <c r="R170" t="s">
        <v>398</v>
      </c>
      <c r="U170">
        <v>2705019138</v>
      </c>
      <c r="W170" t="s">
        <v>58</v>
      </c>
      <c r="Y170">
        <v>236269600065</v>
      </c>
      <c r="Z170">
        <v>4585</v>
      </c>
      <c r="AA170" t="s">
        <v>59</v>
      </c>
      <c r="AB170" t="s">
        <v>59</v>
      </c>
      <c r="AC170" t="s">
        <v>60</v>
      </c>
      <c r="AD170">
        <f>VLOOKUP(Y170,'[2]LedgerBalance Format 1'!$E$7:$F$587,2,0)</f>
        <v>4585</v>
      </c>
      <c r="AE170">
        <f t="shared" si="2"/>
        <v>0</v>
      </c>
    </row>
    <row r="171" spans="1:31">
      <c r="A171">
        <v>189</v>
      </c>
      <c r="B171" t="s">
        <v>393</v>
      </c>
      <c r="C171" s="4">
        <v>964988</v>
      </c>
      <c r="D171" t="s">
        <v>48</v>
      </c>
      <c r="E171" s="4">
        <v>40164050</v>
      </c>
      <c r="F171">
        <v>241886</v>
      </c>
      <c r="G171" t="str">
        <f>VLOOKUP(E171,[1]Sheet1!$H$4:$K$138,4,0)</f>
        <v>BMT</v>
      </c>
      <c r="H171">
        <v>40164050001102</v>
      </c>
      <c r="I171" t="s">
        <v>49</v>
      </c>
      <c r="J171">
        <v>3985</v>
      </c>
      <c r="K171" t="s">
        <v>50</v>
      </c>
      <c r="L171" t="s">
        <v>568</v>
      </c>
      <c r="M171" t="s">
        <v>52</v>
      </c>
      <c r="N171" t="s">
        <v>53</v>
      </c>
      <c r="O171" t="s">
        <v>569</v>
      </c>
      <c r="P171" t="s">
        <v>570</v>
      </c>
      <c r="Q171" t="s">
        <v>566</v>
      </c>
      <c r="R171" t="s">
        <v>398</v>
      </c>
      <c r="U171">
        <v>2705019138</v>
      </c>
      <c r="W171" t="s">
        <v>58</v>
      </c>
      <c r="Y171">
        <v>236247835506</v>
      </c>
      <c r="Z171">
        <v>3985</v>
      </c>
      <c r="AA171" t="s">
        <v>59</v>
      </c>
      <c r="AB171" t="s">
        <v>59</v>
      </c>
      <c r="AC171" t="s">
        <v>60</v>
      </c>
      <c r="AD171">
        <f>VLOOKUP(Y171,'[2]LedgerBalance Format 1'!$E$7:$F$587,2,0)</f>
        <v>3985</v>
      </c>
      <c r="AE171">
        <f t="shared" si="2"/>
        <v>0</v>
      </c>
    </row>
    <row r="172" spans="1:31">
      <c r="A172">
        <v>190</v>
      </c>
      <c r="B172" t="s">
        <v>393</v>
      </c>
      <c r="C172" s="4">
        <v>964988</v>
      </c>
      <c r="D172" t="s">
        <v>48</v>
      </c>
      <c r="E172" s="4">
        <v>40164050</v>
      </c>
      <c r="F172">
        <v>241886</v>
      </c>
      <c r="G172" t="str">
        <f>VLOOKUP(E172,[1]Sheet1!$H$4:$K$138,4,0)</f>
        <v>BMT</v>
      </c>
      <c r="H172">
        <v>40164050001103</v>
      </c>
      <c r="I172" t="s">
        <v>49</v>
      </c>
      <c r="J172">
        <v>30750</v>
      </c>
      <c r="K172" t="s">
        <v>50</v>
      </c>
      <c r="L172" t="s">
        <v>571</v>
      </c>
      <c r="M172" t="s">
        <v>52</v>
      </c>
      <c r="N172" t="s">
        <v>53</v>
      </c>
      <c r="O172" t="s">
        <v>572</v>
      </c>
      <c r="P172" t="s">
        <v>573</v>
      </c>
      <c r="Q172" t="s">
        <v>566</v>
      </c>
      <c r="R172" t="s">
        <v>398</v>
      </c>
      <c r="U172">
        <v>2705019138</v>
      </c>
      <c r="W172" t="s">
        <v>58</v>
      </c>
      <c r="Y172">
        <v>236228281766</v>
      </c>
      <c r="Z172">
        <v>30750</v>
      </c>
      <c r="AA172" t="s">
        <v>59</v>
      </c>
      <c r="AB172" t="s">
        <v>59</v>
      </c>
      <c r="AC172" t="s">
        <v>60</v>
      </c>
      <c r="AD172">
        <f>VLOOKUP(Y172,'[2]LedgerBalance Format 1'!$E$7:$F$587,2,0)</f>
        <v>30750</v>
      </c>
      <c r="AE172">
        <f t="shared" si="2"/>
        <v>0</v>
      </c>
    </row>
    <row r="173" spans="1:31">
      <c r="A173">
        <v>191</v>
      </c>
      <c r="B173" t="s">
        <v>393</v>
      </c>
      <c r="C173" s="4">
        <v>964988</v>
      </c>
      <c r="D173" t="s">
        <v>48</v>
      </c>
      <c r="E173" s="4">
        <v>40164050</v>
      </c>
      <c r="F173">
        <v>241886</v>
      </c>
      <c r="G173" t="str">
        <f>VLOOKUP(E173,[1]Sheet1!$H$4:$K$138,4,0)</f>
        <v>BMT</v>
      </c>
      <c r="H173">
        <v>40164050001096</v>
      </c>
      <c r="I173" t="s">
        <v>49</v>
      </c>
      <c r="J173">
        <v>5000</v>
      </c>
      <c r="K173" t="s">
        <v>50</v>
      </c>
      <c r="L173" t="s">
        <v>574</v>
      </c>
      <c r="M173" t="s">
        <v>52</v>
      </c>
      <c r="N173" t="s">
        <v>53</v>
      </c>
      <c r="O173" t="s">
        <v>575</v>
      </c>
      <c r="P173" t="s">
        <v>576</v>
      </c>
      <c r="Q173" t="s">
        <v>566</v>
      </c>
      <c r="R173" t="s">
        <v>398</v>
      </c>
      <c r="U173">
        <v>2705019138</v>
      </c>
      <c r="W173" t="s">
        <v>58</v>
      </c>
      <c r="Y173">
        <v>236225251436</v>
      </c>
      <c r="Z173">
        <v>5000</v>
      </c>
      <c r="AA173" t="s">
        <v>59</v>
      </c>
      <c r="AB173" t="s">
        <v>59</v>
      </c>
      <c r="AC173" t="s">
        <v>60</v>
      </c>
      <c r="AD173">
        <f>VLOOKUP(Y173,'[2]LedgerBalance Format 1'!$E$7:$F$587,2,0)</f>
        <v>5000</v>
      </c>
      <c r="AE173">
        <f t="shared" si="2"/>
        <v>0</v>
      </c>
    </row>
    <row r="174" spans="1:31">
      <c r="A174">
        <v>192</v>
      </c>
      <c r="B174" t="s">
        <v>393</v>
      </c>
      <c r="C174" s="4">
        <v>964988</v>
      </c>
      <c r="D174" t="s">
        <v>48</v>
      </c>
      <c r="E174" s="4">
        <v>40164050</v>
      </c>
      <c r="F174">
        <v>241886</v>
      </c>
      <c r="G174" t="str">
        <f>VLOOKUP(E174,[1]Sheet1!$H$4:$K$138,4,0)</f>
        <v>BMT</v>
      </c>
      <c r="H174">
        <v>40164050001097</v>
      </c>
      <c r="I174" t="s">
        <v>49</v>
      </c>
      <c r="J174">
        <v>100</v>
      </c>
      <c r="K174" t="s">
        <v>50</v>
      </c>
      <c r="L174" t="s">
        <v>577</v>
      </c>
      <c r="M174" t="s">
        <v>52</v>
      </c>
      <c r="N174" t="s">
        <v>53</v>
      </c>
      <c r="O174" t="s">
        <v>578</v>
      </c>
      <c r="P174" t="s">
        <v>579</v>
      </c>
      <c r="Q174" t="s">
        <v>566</v>
      </c>
      <c r="R174" t="s">
        <v>398</v>
      </c>
      <c r="U174">
        <v>2705019138</v>
      </c>
      <c r="W174" t="s">
        <v>58</v>
      </c>
      <c r="Y174">
        <v>236286179710</v>
      </c>
      <c r="Z174">
        <v>100</v>
      </c>
      <c r="AA174" t="s">
        <v>59</v>
      </c>
      <c r="AB174" t="s">
        <v>59</v>
      </c>
      <c r="AC174" t="s">
        <v>60</v>
      </c>
      <c r="AD174">
        <f>VLOOKUP(Y174,'[2]LedgerBalance Format 1'!$E$7:$F$587,2,0)</f>
        <v>100</v>
      </c>
      <c r="AE174">
        <f t="shared" si="2"/>
        <v>0</v>
      </c>
    </row>
    <row r="175" spans="1:31">
      <c r="A175">
        <v>193</v>
      </c>
      <c r="B175" t="s">
        <v>393</v>
      </c>
      <c r="C175" s="4">
        <v>964988</v>
      </c>
      <c r="D175" t="s">
        <v>48</v>
      </c>
      <c r="E175" s="4">
        <v>40164050</v>
      </c>
      <c r="F175">
        <v>241886</v>
      </c>
      <c r="G175" t="str">
        <f>VLOOKUP(E175,[1]Sheet1!$H$4:$K$138,4,0)</f>
        <v>BMT</v>
      </c>
      <c r="H175">
        <v>40164050001105</v>
      </c>
      <c r="I175" t="s">
        <v>49</v>
      </c>
      <c r="J175">
        <v>8050</v>
      </c>
      <c r="K175" t="s">
        <v>50</v>
      </c>
      <c r="L175" t="s">
        <v>580</v>
      </c>
      <c r="M175" t="s">
        <v>52</v>
      </c>
      <c r="N175" t="s">
        <v>53</v>
      </c>
      <c r="O175" t="s">
        <v>581</v>
      </c>
      <c r="P175" t="s">
        <v>582</v>
      </c>
      <c r="Q175" t="s">
        <v>566</v>
      </c>
      <c r="R175" t="s">
        <v>398</v>
      </c>
      <c r="U175">
        <v>2705019138</v>
      </c>
      <c r="W175" t="s">
        <v>58</v>
      </c>
      <c r="Y175">
        <v>236220077891</v>
      </c>
      <c r="Z175">
        <v>8050</v>
      </c>
      <c r="AA175" t="s">
        <v>59</v>
      </c>
      <c r="AB175" t="s">
        <v>59</v>
      </c>
      <c r="AC175" t="s">
        <v>60</v>
      </c>
      <c r="AD175">
        <f>VLOOKUP(Y175,'[2]LedgerBalance Format 1'!$E$7:$F$587,2,0)</f>
        <v>8050</v>
      </c>
      <c r="AE175">
        <f t="shared" si="2"/>
        <v>0</v>
      </c>
    </row>
    <row r="176" spans="1:31">
      <c r="A176">
        <v>194</v>
      </c>
      <c r="B176" t="s">
        <v>393</v>
      </c>
      <c r="C176" s="4">
        <v>964988</v>
      </c>
      <c r="D176" t="s">
        <v>48</v>
      </c>
      <c r="E176" s="4">
        <v>40164050</v>
      </c>
      <c r="F176">
        <v>241886</v>
      </c>
      <c r="G176" t="str">
        <f>VLOOKUP(E176,[1]Sheet1!$H$4:$K$138,4,0)</f>
        <v>BMT</v>
      </c>
      <c r="H176">
        <v>40164050001099</v>
      </c>
      <c r="I176" t="s">
        <v>49</v>
      </c>
      <c r="J176">
        <v>30000</v>
      </c>
      <c r="K176" t="s">
        <v>50</v>
      </c>
      <c r="L176" t="s">
        <v>583</v>
      </c>
      <c r="M176" t="s">
        <v>52</v>
      </c>
      <c r="N176" t="s">
        <v>53</v>
      </c>
      <c r="O176" t="s">
        <v>548</v>
      </c>
      <c r="P176" t="s">
        <v>549</v>
      </c>
      <c r="Q176" t="s">
        <v>566</v>
      </c>
      <c r="R176" t="s">
        <v>398</v>
      </c>
      <c r="U176">
        <v>2705019138</v>
      </c>
      <c r="W176" t="s">
        <v>58</v>
      </c>
      <c r="Y176">
        <v>236236620715</v>
      </c>
      <c r="Z176">
        <v>30000</v>
      </c>
      <c r="AA176" t="s">
        <v>59</v>
      </c>
      <c r="AB176" t="s">
        <v>59</v>
      </c>
      <c r="AC176" t="s">
        <v>60</v>
      </c>
      <c r="AD176">
        <f>VLOOKUP(Y176,'[2]LedgerBalance Format 1'!$E$7:$F$587,2,0)</f>
        <v>30000</v>
      </c>
      <c r="AE176">
        <f t="shared" si="2"/>
        <v>0</v>
      </c>
    </row>
    <row r="177" spans="1:31">
      <c r="A177">
        <v>195</v>
      </c>
      <c r="B177" t="s">
        <v>393</v>
      </c>
      <c r="C177" s="4">
        <v>964988</v>
      </c>
      <c r="D177" t="s">
        <v>48</v>
      </c>
      <c r="E177" s="4">
        <v>40164050</v>
      </c>
      <c r="F177">
        <v>241886</v>
      </c>
      <c r="G177" t="str">
        <f>VLOOKUP(E177,[1]Sheet1!$H$4:$K$138,4,0)</f>
        <v>BMT</v>
      </c>
      <c r="H177">
        <v>40164050001100</v>
      </c>
      <c r="I177" t="s">
        <v>49</v>
      </c>
      <c r="J177">
        <v>30000</v>
      </c>
      <c r="K177" t="s">
        <v>50</v>
      </c>
      <c r="L177" t="s">
        <v>584</v>
      </c>
      <c r="M177" t="s">
        <v>52</v>
      </c>
      <c r="N177" t="s">
        <v>53</v>
      </c>
      <c r="O177" t="s">
        <v>548</v>
      </c>
      <c r="P177" t="s">
        <v>549</v>
      </c>
      <c r="Q177" t="s">
        <v>566</v>
      </c>
      <c r="R177" t="s">
        <v>398</v>
      </c>
      <c r="U177">
        <v>2705019138</v>
      </c>
      <c r="W177" t="s">
        <v>58</v>
      </c>
      <c r="Y177">
        <v>236211097522</v>
      </c>
      <c r="Z177">
        <v>30000</v>
      </c>
      <c r="AA177" t="s">
        <v>59</v>
      </c>
      <c r="AB177" t="s">
        <v>59</v>
      </c>
      <c r="AC177" t="s">
        <v>60</v>
      </c>
      <c r="AD177">
        <f>VLOOKUP(Y177,'[2]LedgerBalance Format 1'!$E$7:$F$587,2,0)</f>
        <v>30000</v>
      </c>
      <c r="AE177">
        <f t="shared" si="2"/>
        <v>0</v>
      </c>
    </row>
    <row r="178" spans="1:31">
      <c r="A178">
        <v>197</v>
      </c>
      <c r="B178" t="s">
        <v>393</v>
      </c>
      <c r="C178" s="4">
        <v>964994</v>
      </c>
      <c r="D178" t="s">
        <v>48</v>
      </c>
      <c r="E178" s="4">
        <v>40164056</v>
      </c>
      <c r="F178">
        <v>241886</v>
      </c>
      <c r="G178" t="str">
        <f>VLOOKUP(E178,[1]Sheet1!$H$4:$K$138,4,0)</f>
        <v>BMT</v>
      </c>
      <c r="H178">
        <v>40164056001248</v>
      </c>
      <c r="I178" t="s">
        <v>49</v>
      </c>
      <c r="J178">
        <v>1885</v>
      </c>
      <c r="K178" t="s">
        <v>50</v>
      </c>
      <c r="L178" t="s">
        <v>585</v>
      </c>
      <c r="M178" t="s">
        <v>52</v>
      </c>
      <c r="N178" t="s">
        <v>53</v>
      </c>
      <c r="O178" t="s">
        <v>586</v>
      </c>
      <c r="P178" t="s">
        <v>587</v>
      </c>
      <c r="Q178" t="s">
        <v>588</v>
      </c>
      <c r="R178" t="s">
        <v>398</v>
      </c>
      <c r="U178">
        <v>2705019138</v>
      </c>
      <c r="W178" t="s">
        <v>58</v>
      </c>
      <c r="Y178">
        <v>236211908843</v>
      </c>
      <c r="Z178">
        <v>1885</v>
      </c>
      <c r="AA178" t="s">
        <v>59</v>
      </c>
      <c r="AB178" t="s">
        <v>59</v>
      </c>
      <c r="AC178" t="s">
        <v>60</v>
      </c>
      <c r="AD178">
        <f>VLOOKUP(Y178,'[2]LedgerBalance Format 1'!$E$7:$F$587,2,0)</f>
        <v>1885</v>
      </c>
      <c r="AE178">
        <f t="shared" si="2"/>
        <v>0</v>
      </c>
    </row>
    <row r="179" spans="1:31">
      <c r="A179">
        <v>198</v>
      </c>
      <c r="B179" t="s">
        <v>393</v>
      </c>
      <c r="C179" s="4">
        <v>964994</v>
      </c>
      <c r="D179" t="s">
        <v>48</v>
      </c>
      <c r="E179" s="4">
        <v>40164056</v>
      </c>
      <c r="F179">
        <v>241886</v>
      </c>
      <c r="G179" t="str">
        <f>VLOOKUP(E179,[1]Sheet1!$H$4:$K$138,4,0)</f>
        <v>BMT</v>
      </c>
      <c r="H179">
        <v>40164056001250</v>
      </c>
      <c r="I179" t="s">
        <v>49</v>
      </c>
      <c r="J179">
        <v>5000</v>
      </c>
      <c r="K179" t="s">
        <v>50</v>
      </c>
      <c r="L179" t="s">
        <v>589</v>
      </c>
      <c r="M179" t="s">
        <v>52</v>
      </c>
      <c r="N179" t="s">
        <v>53</v>
      </c>
      <c r="O179" t="s">
        <v>590</v>
      </c>
      <c r="P179" t="s">
        <v>591</v>
      </c>
      <c r="Q179" t="s">
        <v>588</v>
      </c>
      <c r="R179" t="s">
        <v>398</v>
      </c>
      <c r="U179">
        <v>2705019138</v>
      </c>
      <c r="W179" t="s">
        <v>58</v>
      </c>
      <c r="Y179">
        <v>236216471867</v>
      </c>
      <c r="Z179">
        <v>5000</v>
      </c>
      <c r="AA179" t="s">
        <v>59</v>
      </c>
      <c r="AB179" t="s">
        <v>59</v>
      </c>
      <c r="AC179" t="s">
        <v>60</v>
      </c>
      <c r="AD179">
        <f>VLOOKUP(Y179,'[2]LedgerBalance Format 1'!$E$7:$F$587,2,0)</f>
        <v>5000</v>
      </c>
      <c r="AE179">
        <f t="shared" si="2"/>
        <v>0</v>
      </c>
    </row>
    <row r="180" spans="1:31">
      <c r="A180">
        <v>199</v>
      </c>
      <c r="B180" t="s">
        <v>393</v>
      </c>
      <c r="C180" s="4">
        <v>964994</v>
      </c>
      <c r="D180" t="s">
        <v>48</v>
      </c>
      <c r="E180" s="4">
        <v>40164056</v>
      </c>
      <c r="F180">
        <v>241886</v>
      </c>
      <c r="G180" t="str">
        <f>VLOOKUP(E180,[1]Sheet1!$H$4:$K$138,4,0)</f>
        <v>BMT</v>
      </c>
      <c r="H180">
        <v>40164056001251</v>
      </c>
      <c r="I180" t="s">
        <v>49</v>
      </c>
      <c r="J180">
        <v>3040</v>
      </c>
      <c r="K180" t="s">
        <v>50</v>
      </c>
      <c r="L180" t="s">
        <v>592</v>
      </c>
      <c r="M180" t="s">
        <v>52</v>
      </c>
      <c r="N180" t="s">
        <v>53</v>
      </c>
      <c r="O180" t="s">
        <v>593</v>
      </c>
      <c r="P180" t="s">
        <v>594</v>
      </c>
      <c r="Q180" t="s">
        <v>588</v>
      </c>
      <c r="R180" t="s">
        <v>398</v>
      </c>
      <c r="U180">
        <v>2705019138</v>
      </c>
      <c r="W180" t="s">
        <v>58</v>
      </c>
      <c r="Y180">
        <v>236216788315</v>
      </c>
      <c r="Z180">
        <v>3040</v>
      </c>
      <c r="AA180" t="s">
        <v>59</v>
      </c>
      <c r="AB180" t="s">
        <v>59</v>
      </c>
      <c r="AC180" t="s">
        <v>60</v>
      </c>
      <c r="AD180">
        <f>VLOOKUP(Y180,'[2]LedgerBalance Format 1'!$E$7:$F$587,2,0)</f>
        <v>3040</v>
      </c>
      <c r="AE180">
        <f t="shared" si="2"/>
        <v>0</v>
      </c>
    </row>
    <row r="181" spans="1:31">
      <c r="A181">
        <v>200</v>
      </c>
      <c r="B181" t="s">
        <v>393</v>
      </c>
      <c r="C181" s="4">
        <v>964994</v>
      </c>
      <c r="D181" t="s">
        <v>48</v>
      </c>
      <c r="E181" s="4">
        <v>40164056</v>
      </c>
      <c r="F181">
        <v>241886</v>
      </c>
      <c r="G181" t="str">
        <f>VLOOKUP(E181,[1]Sheet1!$H$4:$K$138,4,0)</f>
        <v>BMT</v>
      </c>
      <c r="H181">
        <v>40164056001258</v>
      </c>
      <c r="I181" t="s">
        <v>49</v>
      </c>
      <c r="J181">
        <v>6475</v>
      </c>
      <c r="K181" t="s">
        <v>50</v>
      </c>
      <c r="L181" t="s">
        <v>595</v>
      </c>
      <c r="M181" t="s">
        <v>52</v>
      </c>
      <c r="N181" t="s">
        <v>53</v>
      </c>
      <c r="O181" t="s">
        <v>596</v>
      </c>
      <c r="P181" t="s">
        <v>597</v>
      </c>
      <c r="Q181" t="s">
        <v>588</v>
      </c>
      <c r="R181" t="s">
        <v>398</v>
      </c>
      <c r="U181">
        <v>2705019138</v>
      </c>
      <c r="W181" t="s">
        <v>58</v>
      </c>
      <c r="Y181">
        <v>236217381081</v>
      </c>
      <c r="Z181">
        <v>6475</v>
      </c>
      <c r="AA181" t="s">
        <v>59</v>
      </c>
      <c r="AB181" t="s">
        <v>59</v>
      </c>
      <c r="AC181" t="s">
        <v>60</v>
      </c>
      <c r="AD181">
        <f>VLOOKUP(Y181,'[2]LedgerBalance Format 1'!$E$7:$F$587,2,0)</f>
        <v>6475</v>
      </c>
      <c r="AE181">
        <f t="shared" si="2"/>
        <v>0</v>
      </c>
    </row>
    <row r="182" spans="1:31">
      <c r="A182">
        <v>201</v>
      </c>
      <c r="B182" t="s">
        <v>393</v>
      </c>
      <c r="C182" s="4">
        <v>964994</v>
      </c>
      <c r="D182" t="s">
        <v>48</v>
      </c>
      <c r="E182" s="4">
        <v>40164056</v>
      </c>
      <c r="F182">
        <v>241886</v>
      </c>
      <c r="G182" t="str">
        <f>VLOOKUP(E182,[1]Sheet1!$H$4:$K$138,4,0)</f>
        <v>BMT</v>
      </c>
      <c r="H182">
        <v>40164056001252</v>
      </c>
      <c r="I182" t="s">
        <v>49</v>
      </c>
      <c r="J182">
        <v>345</v>
      </c>
      <c r="K182" t="s">
        <v>50</v>
      </c>
      <c r="L182" t="s">
        <v>598</v>
      </c>
      <c r="M182" t="s">
        <v>52</v>
      </c>
      <c r="N182" t="s">
        <v>53</v>
      </c>
      <c r="O182" t="s">
        <v>593</v>
      </c>
      <c r="P182" t="s">
        <v>594</v>
      </c>
      <c r="Q182" t="s">
        <v>588</v>
      </c>
      <c r="R182" t="s">
        <v>398</v>
      </c>
      <c r="U182">
        <v>2705019138</v>
      </c>
      <c r="W182" t="s">
        <v>58</v>
      </c>
      <c r="Y182">
        <v>236217955853</v>
      </c>
      <c r="Z182">
        <v>345</v>
      </c>
      <c r="AA182" t="s">
        <v>59</v>
      </c>
      <c r="AB182" t="s">
        <v>59</v>
      </c>
      <c r="AC182" t="s">
        <v>60</v>
      </c>
      <c r="AD182">
        <f>VLOOKUP(Y182,'[2]LedgerBalance Format 1'!$E$7:$F$587,2,0)</f>
        <v>345</v>
      </c>
      <c r="AE182">
        <f t="shared" si="2"/>
        <v>0</v>
      </c>
    </row>
    <row r="183" spans="1:31">
      <c r="A183">
        <v>202</v>
      </c>
      <c r="B183" t="s">
        <v>393</v>
      </c>
      <c r="C183" s="4">
        <v>964994</v>
      </c>
      <c r="D183" t="s">
        <v>48</v>
      </c>
      <c r="E183" s="4">
        <v>40164056</v>
      </c>
      <c r="F183">
        <v>241886</v>
      </c>
      <c r="G183" t="str">
        <f>VLOOKUP(E183,[1]Sheet1!$H$4:$K$138,4,0)</f>
        <v>BMT</v>
      </c>
      <c r="H183">
        <v>40164056001253</v>
      </c>
      <c r="I183" t="s">
        <v>49</v>
      </c>
      <c r="J183">
        <v>1765</v>
      </c>
      <c r="K183" t="s">
        <v>50</v>
      </c>
      <c r="L183" t="s">
        <v>599</v>
      </c>
      <c r="M183" t="s">
        <v>52</v>
      </c>
      <c r="N183" t="s">
        <v>53</v>
      </c>
      <c r="O183" t="s">
        <v>600</v>
      </c>
      <c r="P183" t="s">
        <v>601</v>
      </c>
      <c r="Q183" t="s">
        <v>588</v>
      </c>
      <c r="R183" t="s">
        <v>398</v>
      </c>
      <c r="U183">
        <v>2705019138</v>
      </c>
      <c r="W183" t="s">
        <v>58</v>
      </c>
      <c r="Y183">
        <v>236225491699</v>
      </c>
      <c r="Z183">
        <v>1765</v>
      </c>
      <c r="AA183" t="s">
        <v>59</v>
      </c>
      <c r="AB183" t="s">
        <v>59</v>
      </c>
      <c r="AC183" t="s">
        <v>60</v>
      </c>
      <c r="AD183">
        <f>VLOOKUP(Y183,'[2]LedgerBalance Format 1'!$E$7:$F$587,2,0)</f>
        <v>1765</v>
      </c>
      <c r="AE183">
        <f t="shared" si="2"/>
        <v>0</v>
      </c>
    </row>
    <row r="184" spans="1:31">
      <c r="A184">
        <v>203</v>
      </c>
      <c r="B184" t="s">
        <v>393</v>
      </c>
      <c r="C184" s="4">
        <v>964994</v>
      </c>
      <c r="D184" t="s">
        <v>48</v>
      </c>
      <c r="E184" s="4">
        <v>40164056</v>
      </c>
      <c r="F184">
        <v>241886</v>
      </c>
      <c r="G184" t="str">
        <f>VLOOKUP(E184,[1]Sheet1!$H$4:$K$138,4,0)</f>
        <v>BMT</v>
      </c>
      <c r="H184">
        <v>40164056001254</v>
      </c>
      <c r="I184" t="s">
        <v>49</v>
      </c>
      <c r="J184">
        <v>345</v>
      </c>
      <c r="K184" t="s">
        <v>50</v>
      </c>
      <c r="L184" t="s">
        <v>602</v>
      </c>
      <c r="M184" t="s">
        <v>52</v>
      </c>
      <c r="N184" t="s">
        <v>53</v>
      </c>
      <c r="O184" t="s">
        <v>603</v>
      </c>
      <c r="P184" t="s">
        <v>604</v>
      </c>
      <c r="Q184" t="s">
        <v>588</v>
      </c>
      <c r="R184" t="s">
        <v>398</v>
      </c>
      <c r="U184">
        <v>2705019138</v>
      </c>
      <c r="W184" t="s">
        <v>58</v>
      </c>
      <c r="Y184">
        <v>236295349090</v>
      </c>
      <c r="Z184">
        <v>345</v>
      </c>
      <c r="AA184" t="s">
        <v>59</v>
      </c>
      <c r="AB184" t="s">
        <v>59</v>
      </c>
      <c r="AC184" t="s">
        <v>60</v>
      </c>
      <c r="AD184">
        <f>VLOOKUP(Y184,'[2]LedgerBalance Format 1'!$E$7:$F$587,2,0)</f>
        <v>345</v>
      </c>
      <c r="AE184">
        <f t="shared" si="2"/>
        <v>0</v>
      </c>
    </row>
    <row r="185" spans="1:31">
      <c r="A185">
        <v>204</v>
      </c>
      <c r="B185" t="s">
        <v>393</v>
      </c>
      <c r="C185" s="4">
        <v>964994</v>
      </c>
      <c r="D185" t="s">
        <v>48</v>
      </c>
      <c r="E185" s="4">
        <v>40164056</v>
      </c>
      <c r="F185">
        <v>241886</v>
      </c>
      <c r="G185" t="str">
        <f>VLOOKUP(E185,[1]Sheet1!$H$4:$K$138,4,0)</f>
        <v>BMT</v>
      </c>
      <c r="H185">
        <v>40164056001257</v>
      </c>
      <c r="I185" t="s">
        <v>49</v>
      </c>
      <c r="J185">
        <v>490</v>
      </c>
      <c r="K185" t="s">
        <v>50</v>
      </c>
      <c r="L185" t="s">
        <v>605</v>
      </c>
      <c r="M185" t="s">
        <v>52</v>
      </c>
      <c r="N185" t="s">
        <v>53</v>
      </c>
      <c r="O185" t="s">
        <v>606</v>
      </c>
      <c r="P185" t="s">
        <v>607</v>
      </c>
      <c r="Q185" t="s">
        <v>588</v>
      </c>
      <c r="R185" t="s">
        <v>398</v>
      </c>
      <c r="U185">
        <v>2705019138</v>
      </c>
      <c r="W185" t="s">
        <v>58</v>
      </c>
      <c r="Y185">
        <v>236221674935</v>
      </c>
      <c r="Z185">
        <v>490</v>
      </c>
      <c r="AA185" t="s">
        <v>59</v>
      </c>
      <c r="AB185" t="s">
        <v>59</v>
      </c>
      <c r="AC185" t="s">
        <v>60</v>
      </c>
      <c r="AD185">
        <f>VLOOKUP(Y185,'[2]LedgerBalance Format 1'!$E$7:$F$587,2,0)</f>
        <v>490</v>
      </c>
      <c r="AE185">
        <f t="shared" si="2"/>
        <v>0</v>
      </c>
    </row>
    <row r="186" spans="1:31">
      <c r="A186">
        <v>205</v>
      </c>
      <c r="B186" t="s">
        <v>393</v>
      </c>
      <c r="C186" s="4">
        <v>964994</v>
      </c>
      <c r="D186" t="s">
        <v>48</v>
      </c>
      <c r="E186" s="4">
        <v>40164056</v>
      </c>
      <c r="F186">
        <v>241886</v>
      </c>
      <c r="G186" t="str">
        <f>VLOOKUP(E186,[1]Sheet1!$H$4:$K$138,4,0)</f>
        <v>BMT</v>
      </c>
      <c r="H186">
        <v>40164056001259</v>
      </c>
      <c r="I186" t="s">
        <v>49</v>
      </c>
      <c r="J186">
        <v>990</v>
      </c>
      <c r="K186" t="s">
        <v>50</v>
      </c>
      <c r="L186" t="s">
        <v>608</v>
      </c>
      <c r="M186" t="s">
        <v>52</v>
      </c>
      <c r="N186" t="s">
        <v>53</v>
      </c>
      <c r="O186" t="s">
        <v>609</v>
      </c>
      <c r="P186" t="s">
        <v>610</v>
      </c>
      <c r="Q186" t="s">
        <v>588</v>
      </c>
      <c r="R186" t="s">
        <v>398</v>
      </c>
      <c r="U186">
        <v>2705019138</v>
      </c>
      <c r="W186" t="s">
        <v>58</v>
      </c>
      <c r="Y186">
        <v>236236887106</v>
      </c>
      <c r="Z186">
        <v>990</v>
      </c>
      <c r="AA186" t="s">
        <v>59</v>
      </c>
      <c r="AB186" t="s">
        <v>59</v>
      </c>
      <c r="AC186" t="s">
        <v>60</v>
      </c>
      <c r="AD186">
        <f>VLOOKUP(Y186,'[2]LedgerBalance Format 1'!$E$7:$F$587,2,0)</f>
        <v>990</v>
      </c>
      <c r="AE186">
        <f t="shared" si="2"/>
        <v>0</v>
      </c>
    </row>
    <row r="187" spans="1:31">
      <c r="A187">
        <v>206</v>
      </c>
      <c r="B187" t="s">
        <v>393</v>
      </c>
      <c r="C187" s="4">
        <v>964994</v>
      </c>
      <c r="D187" t="s">
        <v>48</v>
      </c>
      <c r="E187" s="4">
        <v>40164056</v>
      </c>
      <c r="F187">
        <v>241886</v>
      </c>
      <c r="G187" t="str">
        <f>VLOOKUP(E187,[1]Sheet1!$H$4:$K$138,4,0)</f>
        <v>BMT</v>
      </c>
      <c r="H187">
        <v>40164056001260</v>
      </c>
      <c r="I187" t="s">
        <v>49</v>
      </c>
      <c r="J187">
        <v>415</v>
      </c>
      <c r="K187" t="s">
        <v>50</v>
      </c>
      <c r="L187" t="s">
        <v>611</v>
      </c>
      <c r="M187" t="s">
        <v>52</v>
      </c>
      <c r="N187" t="s">
        <v>53</v>
      </c>
      <c r="O187" t="s">
        <v>609</v>
      </c>
      <c r="P187" t="s">
        <v>610</v>
      </c>
      <c r="Q187" t="s">
        <v>588</v>
      </c>
      <c r="R187" t="s">
        <v>398</v>
      </c>
      <c r="U187">
        <v>2705019138</v>
      </c>
      <c r="W187" t="s">
        <v>58</v>
      </c>
      <c r="Y187">
        <v>236266583180</v>
      </c>
      <c r="Z187">
        <v>415</v>
      </c>
      <c r="AA187" t="s">
        <v>59</v>
      </c>
      <c r="AB187" t="s">
        <v>59</v>
      </c>
      <c r="AC187" t="s">
        <v>60</v>
      </c>
      <c r="AD187">
        <f>VLOOKUP(Y187,'[2]LedgerBalance Format 1'!$E$7:$F$587,2,0)</f>
        <v>415</v>
      </c>
      <c r="AE187">
        <f t="shared" si="2"/>
        <v>0</v>
      </c>
    </row>
    <row r="188" spans="1:31">
      <c r="A188">
        <v>207</v>
      </c>
      <c r="B188" t="s">
        <v>393</v>
      </c>
      <c r="C188" s="4">
        <v>964994</v>
      </c>
      <c r="D188" t="s">
        <v>48</v>
      </c>
      <c r="E188" s="4">
        <v>40164056</v>
      </c>
      <c r="F188">
        <v>241886</v>
      </c>
      <c r="G188" t="str">
        <f>VLOOKUP(E188,[1]Sheet1!$H$4:$K$138,4,0)</f>
        <v>BMT</v>
      </c>
      <c r="H188">
        <v>40164056001261</v>
      </c>
      <c r="I188" t="s">
        <v>49</v>
      </c>
      <c r="J188">
        <v>650</v>
      </c>
      <c r="K188" t="s">
        <v>50</v>
      </c>
      <c r="L188" t="s">
        <v>612</v>
      </c>
      <c r="M188" t="s">
        <v>52</v>
      </c>
      <c r="N188" t="s">
        <v>53</v>
      </c>
      <c r="O188" t="s">
        <v>613</v>
      </c>
      <c r="P188" t="s">
        <v>614</v>
      </c>
      <c r="Q188" t="s">
        <v>588</v>
      </c>
      <c r="R188" t="s">
        <v>398</v>
      </c>
      <c r="U188">
        <v>2705019138</v>
      </c>
      <c r="W188" t="s">
        <v>58</v>
      </c>
      <c r="Y188">
        <v>236293317463</v>
      </c>
      <c r="Z188">
        <v>650</v>
      </c>
      <c r="AA188" t="s">
        <v>59</v>
      </c>
      <c r="AB188" t="s">
        <v>59</v>
      </c>
      <c r="AC188" t="s">
        <v>60</v>
      </c>
      <c r="AD188">
        <f>VLOOKUP(Y188,'[2]LedgerBalance Format 1'!$E$7:$F$587,2,0)</f>
        <v>650</v>
      </c>
      <c r="AE188">
        <f t="shared" si="2"/>
        <v>0</v>
      </c>
    </row>
    <row r="189" spans="1:31">
      <c r="A189">
        <v>208</v>
      </c>
      <c r="B189" t="s">
        <v>393</v>
      </c>
      <c r="C189" s="4">
        <v>964994</v>
      </c>
      <c r="D189" t="s">
        <v>48</v>
      </c>
      <c r="E189" s="4">
        <v>40164056</v>
      </c>
      <c r="F189">
        <v>241886</v>
      </c>
      <c r="G189" t="str">
        <f>VLOOKUP(E189,[1]Sheet1!$H$4:$K$138,4,0)</f>
        <v>BMT</v>
      </c>
      <c r="H189">
        <v>40164056001255</v>
      </c>
      <c r="I189" t="s">
        <v>49</v>
      </c>
      <c r="J189">
        <v>1095</v>
      </c>
      <c r="K189" t="s">
        <v>50</v>
      </c>
      <c r="L189" t="s">
        <v>615</v>
      </c>
      <c r="M189" t="s">
        <v>52</v>
      </c>
      <c r="N189" t="s">
        <v>53</v>
      </c>
      <c r="O189" t="s">
        <v>462</v>
      </c>
      <c r="P189" t="s">
        <v>463</v>
      </c>
      <c r="Q189" t="s">
        <v>588</v>
      </c>
      <c r="R189" t="s">
        <v>398</v>
      </c>
      <c r="U189">
        <v>2705019138</v>
      </c>
      <c r="W189" t="s">
        <v>58</v>
      </c>
      <c r="Y189">
        <v>236219579780</v>
      </c>
      <c r="Z189">
        <v>1095</v>
      </c>
      <c r="AA189" t="s">
        <v>59</v>
      </c>
      <c r="AB189" t="s">
        <v>59</v>
      </c>
      <c r="AC189" t="s">
        <v>60</v>
      </c>
      <c r="AD189">
        <f>VLOOKUP(Y189,'[2]LedgerBalance Format 1'!$E$7:$F$587,2,0)</f>
        <v>1095</v>
      </c>
      <c r="AE189">
        <f t="shared" si="2"/>
        <v>0</v>
      </c>
    </row>
    <row r="190" spans="1:31">
      <c r="A190">
        <v>209</v>
      </c>
      <c r="B190" t="s">
        <v>393</v>
      </c>
      <c r="C190" s="4">
        <v>964994</v>
      </c>
      <c r="D190" t="s">
        <v>48</v>
      </c>
      <c r="E190" s="4">
        <v>40164056</v>
      </c>
      <c r="F190">
        <v>241886</v>
      </c>
      <c r="G190" t="str">
        <f>VLOOKUP(E190,[1]Sheet1!$H$4:$K$138,4,0)</f>
        <v>BMT</v>
      </c>
      <c r="H190">
        <v>40164056001256</v>
      </c>
      <c r="I190" t="s">
        <v>49</v>
      </c>
      <c r="J190">
        <v>200</v>
      </c>
      <c r="K190" t="s">
        <v>50</v>
      </c>
      <c r="L190" t="s">
        <v>616</v>
      </c>
      <c r="M190" t="s">
        <v>52</v>
      </c>
      <c r="N190" t="s">
        <v>53</v>
      </c>
      <c r="O190" t="s">
        <v>617</v>
      </c>
      <c r="P190" t="s">
        <v>618</v>
      </c>
      <c r="Q190" t="s">
        <v>588</v>
      </c>
      <c r="R190" t="s">
        <v>398</v>
      </c>
      <c r="U190">
        <v>2705019138</v>
      </c>
      <c r="W190" t="s">
        <v>58</v>
      </c>
      <c r="Y190">
        <v>236296451769</v>
      </c>
      <c r="Z190">
        <v>200</v>
      </c>
      <c r="AA190" t="s">
        <v>59</v>
      </c>
      <c r="AB190" t="s">
        <v>59</v>
      </c>
      <c r="AC190" t="s">
        <v>60</v>
      </c>
      <c r="AD190">
        <f>VLOOKUP(Y190,'[2]LedgerBalance Format 1'!$E$7:$F$587,2,0)</f>
        <v>15</v>
      </c>
      <c r="AE190">
        <f t="shared" si="2"/>
        <v>185</v>
      </c>
    </row>
    <row r="191" spans="1:31">
      <c r="A191">
        <v>210</v>
      </c>
      <c r="B191" t="s">
        <v>393</v>
      </c>
      <c r="C191" s="4">
        <v>964994</v>
      </c>
      <c r="D191" t="s">
        <v>48</v>
      </c>
      <c r="E191" s="4">
        <v>40164056</v>
      </c>
      <c r="F191">
        <v>241886</v>
      </c>
      <c r="G191" t="str">
        <f>VLOOKUP(E191,[1]Sheet1!$H$4:$K$138,4,0)</f>
        <v>BMT</v>
      </c>
      <c r="H191">
        <v>40164056001249</v>
      </c>
      <c r="I191" t="s">
        <v>49</v>
      </c>
      <c r="J191">
        <v>2125</v>
      </c>
      <c r="K191" t="s">
        <v>50</v>
      </c>
      <c r="L191" t="s">
        <v>619</v>
      </c>
      <c r="M191" t="s">
        <v>52</v>
      </c>
      <c r="N191" t="s">
        <v>53</v>
      </c>
      <c r="O191" t="s">
        <v>620</v>
      </c>
      <c r="P191" t="s">
        <v>621</v>
      </c>
      <c r="Q191" t="s">
        <v>588</v>
      </c>
      <c r="R191" t="s">
        <v>398</v>
      </c>
      <c r="U191">
        <v>2705019138</v>
      </c>
      <c r="W191" t="s">
        <v>58</v>
      </c>
      <c r="Y191">
        <v>236261257416</v>
      </c>
      <c r="Z191">
        <v>2125</v>
      </c>
      <c r="AA191" t="s">
        <v>59</v>
      </c>
      <c r="AB191" t="s">
        <v>59</v>
      </c>
      <c r="AC191" t="s">
        <v>60</v>
      </c>
      <c r="AD191">
        <f>VLOOKUP(Y191,'[2]LedgerBalance Format 1'!$E$7:$F$587,2,0)</f>
        <v>2125</v>
      </c>
      <c r="AE191">
        <f t="shared" si="2"/>
        <v>0</v>
      </c>
    </row>
    <row r="192" spans="1:31">
      <c r="A192">
        <v>211</v>
      </c>
      <c r="B192" t="s">
        <v>393</v>
      </c>
      <c r="C192" s="4">
        <v>964984</v>
      </c>
      <c r="D192" t="s">
        <v>48</v>
      </c>
      <c r="E192" s="4">
        <v>40164046</v>
      </c>
      <c r="F192">
        <v>241886</v>
      </c>
      <c r="G192" t="str">
        <f>VLOOKUP(E192,[1]Sheet1!$H$4:$K$138,4,0)</f>
        <v>BMT</v>
      </c>
      <c r="H192">
        <v>40164046001219</v>
      </c>
      <c r="I192" t="s">
        <v>49</v>
      </c>
      <c r="J192">
        <v>11140</v>
      </c>
      <c r="K192" t="s">
        <v>50</v>
      </c>
      <c r="L192" t="s">
        <v>622</v>
      </c>
      <c r="M192" t="s">
        <v>52</v>
      </c>
      <c r="N192" t="s">
        <v>53</v>
      </c>
      <c r="O192" t="s">
        <v>406</v>
      </c>
      <c r="P192" t="s">
        <v>407</v>
      </c>
      <c r="Q192" t="s">
        <v>623</v>
      </c>
      <c r="R192" t="s">
        <v>398</v>
      </c>
      <c r="U192">
        <v>2705019138</v>
      </c>
      <c r="W192" t="s">
        <v>58</v>
      </c>
      <c r="Y192">
        <v>236271646519</v>
      </c>
      <c r="Z192">
        <v>11140</v>
      </c>
      <c r="AA192" t="s">
        <v>59</v>
      </c>
      <c r="AB192" t="s">
        <v>59</v>
      </c>
      <c r="AC192" t="s">
        <v>60</v>
      </c>
      <c r="AD192">
        <f>VLOOKUP(Y192,'[2]LedgerBalance Format 1'!$E$7:$F$587,2,0)</f>
        <v>11140</v>
      </c>
      <c r="AE192">
        <f t="shared" si="2"/>
        <v>0</v>
      </c>
    </row>
    <row r="193" spans="1:31">
      <c r="A193">
        <v>212</v>
      </c>
      <c r="B193" t="s">
        <v>393</v>
      </c>
      <c r="C193" s="4">
        <v>964984</v>
      </c>
      <c r="D193" t="s">
        <v>48</v>
      </c>
      <c r="E193" s="4">
        <v>40164046</v>
      </c>
      <c r="F193">
        <v>241886</v>
      </c>
      <c r="G193" t="str">
        <f>VLOOKUP(E193,[1]Sheet1!$H$4:$K$138,4,0)</f>
        <v>BMT</v>
      </c>
      <c r="H193">
        <v>40164046001220</v>
      </c>
      <c r="I193" t="s">
        <v>49</v>
      </c>
      <c r="J193">
        <v>5000</v>
      </c>
      <c r="K193" t="s">
        <v>50</v>
      </c>
      <c r="L193" t="s">
        <v>624</v>
      </c>
      <c r="M193" t="s">
        <v>52</v>
      </c>
      <c r="N193" t="s">
        <v>53</v>
      </c>
      <c r="O193" t="s">
        <v>625</v>
      </c>
      <c r="P193" t="s">
        <v>626</v>
      </c>
      <c r="Q193" t="s">
        <v>623</v>
      </c>
      <c r="R193" t="s">
        <v>398</v>
      </c>
      <c r="U193">
        <v>2705019138</v>
      </c>
      <c r="W193" t="s">
        <v>58</v>
      </c>
      <c r="Y193">
        <v>236248717984</v>
      </c>
      <c r="Z193">
        <v>5000</v>
      </c>
      <c r="AA193" t="s">
        <v>59</v>
      </c>
      <c r="AB193" t="s">
        <v>59</v>
      </c>
      <c r="AC193" t="s">
        <v>60</v>
      </c>
      <c r="AD193">
        <f>VLOOKUP(Y193,'[2]LedgerBalance Format 1'!$E$7:$F$587,2,0)</f>
        <v>5000</v>
      </c>
      <c r="AE193">
        <f t="shared" si="2"/>
        <v>0</v>
      </c>
    </row>
    <row r="194" spans="1:31">
      <c r="A194">
        <v>213</v>
      </c>
      <c r="B194" t="s">
        <v>393</v>
      </c>
      <c r="C194" s="4">
        <v>964984</v>
      </c>
      <c r="D194" t="s">
        <v>48</v>
      </c>
      <c r="E194" s="4">
        <v>40164046</v>
      </c>
      <c r="F194">
        <v>241886</v>
      </c>
      <c r="G194" t="str">
        <f>VLOOKUP(E194,[1]Sheet1!$H$4:$K$138,4,0)</f>
        <v>BMT</v>
      </c>
      <c r="H194">
        <v>40164046001226</v>
      </c>
      <c r="I194" t="s">
        <v>49</v>
      </c>
      <c r="J194">
        <v>10000</v>
      </c>
      <c r="K194" t="s">
        <v>50</v>
      </c>
      <c r="L194" t="s">
        <v>627</v>
      </c>
      <c r="M194" t="s">
        <v>52</v>
      </c>
      <c r="N194" t="s">
        <v>53</v>
      </c>
      <c r="O194" t="s">
        <v>628</v>
      </c>
      <c r="P194" t="s">
        <v>629</v>
      </c>
      <c r="Q194" t="s">
        <v>623</v>
      </c>
      <c r="R194" t="s">
        <v>398</v>
      </c>
      <c r="U194">
        <v>2705019138</v>
      </c>
      <c r="W194" t="s">
        <v>58</v>
      </c>
      <c r="Y194">
        <v>236296713165</v>
      </c>
      <c r="Z194">
        <v>10000</v>
      </c>
      <c r="AA194" t="s">
        <v>59</v>
      </c>
      <c r="AB194" t="s">
        <v>59</v>
      </c>
      <c r="AC194" t="s">
        <v>60</v>
      </c>
      <c r="AD194">
        <f>VLOOKUP(Y194,'[2]LedgerBalance Format 1'!$E$7:$F$587,2,0)</f>
        <v>10000</v>
      </c>
      <c r="AE194">
        <f t="shared" si="2"/>
        <v>0</v>
      </c>
    </row>
    <row r="195" spans="1:31">
      <c r="A195">
        <v>214</v>
      </c>
      <c r="B195" t="s">
        <v>393</v>
      </c>
      <c r="C195" s="4">
        <v>964984</v>
      </c>
      <c r="D195" t="s">
        <v>48</v>
      </c>
      <c r="E195" s="4">
        <v>40164046</v>
      </c>
      <c r="F195">
        <v>241886</v>
      </c>
      <c r="G195" t="str">
        <f>VLOOKUP(E195,[1]Sheet1!$H$4:$K$138,4,0)</f>
        <v>BMT</v>
      </c>
      <c r="H195">
        <v>40164046001227</v>
      </c>
      <c r="I195" t="s">
        <v>49</v>
      </c>
      <c r="J195">
        <v>5000</v>
      </c>
      <c r="K195" t="s">
        <v>50</v>
      </c>
      <c r="L195" t="s">
        <v>630</v>
      </c>
      <c r="M195" t="s">
        <v>52</v>
      </c>
      <c r="N195" t="s">
        <v>53</v>
      </c>
      <c r="O195" t="s">
        <v>631</v>
      </c>
      <c r="P195" t="s">
        <v>632</v>
      </c>
      <c r="Q195" t="s">
        <v>623</v>
      </c>
      <c r="R195" t="s">
        <v>398</v>
      </c>
      <c r="U195">
        <v>2705019138</v>
      </c>
      <c r="W195" t="s">
        <v>58</v>
      </c>
      <c r="Y195">
        <v>236248373247</v>
      </c>
      <c r="Z195">
        <v>5000</v>
      </c>
      <c r="AA195" t="s">
        <v>59</v>
      </c>
      <c r="AB195" t="s">
        <v>59</v>
      </c>
      <c r="AC195" t="s">
        <v>60</v>
      </c>
      <c r="AD195">
        <f>VLOOKUP(Y195,'[2]LedgerBalance Format 1'!$E$7:$F$587,2,0)</f>
        <v>5000</v>
      </c>
      <c r="AE195">
        <f t="shared" ref="AE195:AE258" si="3">Z195-AD195</f>
        <v>0</v>
      </c>
    </row>
    <row r="196" spans="1:31">
      <c r="A196">
        <v>217</v>
      </c>
      <c r="B196" t="s">
        <v>393</v>
      </c>
      <c r="C196" s="4">
        <v>964984</v>
      </c>
      <c r="D196" t="s">
        <v>48</v>
      </c>
      <c r="E196" s="4">
        <v>40164046</v>
      </c>
      <c r="F196">
        <v>241886</v>
      </c>
      <c r="G196" t="str">
        <f>VLOOKUP(E196,[1]Sheet1!$H$4:$K$138,4,0)</f>
        <v>BMT</v>
      </c>
      <c r="H196">
        <v>40164046001218</v>
      </c>
      <c r="I196" t="s">
        <v>49</v>
      </c>
      <c r="J196">
        <v>2365</v>
      </c>
      <c r="K196" t="s">
        <v>50</v>
      </c>
      <c r="L196" t="s">
        <v>633</v>
      </c>
      <c r="M196" t="s">
        <v>52</v>
      </c>
      <c r="N196" t="s">
        <v>53</v>
      </c>
      <c r="O196" t="s">
        <v>634</v>
      </c>
      <c r="P196" t="s">
        <v>635</v>
      </c>
      <c r="Q196" t="s">
        <v>623</v>
      </c>
      <c r="R196" t="s">
        <v>398</v>
      </c>
      <c r="U196">
        <v>2705019138</v>
      </c>
      <c r="W196" t="s">
        <v>58</v>
      </c>
      <c r="Y196">
        <v>236214006399</v>
      </c>
      <c r="Z196">
        <v>2365</v>
      </c>
      <c r="AA196" t="s">
        <v>59</v>
      </c>
      <c r="AB196" t="s">
        <v>59</v>
      </c>
      <c r="AC196" t="s">
        <v>60</v>
      </c>
      <c r="AD196">
        <f>VLOOKUP(Y196,'[2]LedgerBalance Format 1'!$E$7:$F$587,2,0)</f>
        <v>2365</v>
      </c>
      <c r="AE196">
        <f t="shared" si="3"/>
        <v>0</v>
      </c>
    </row>
    <row r="197" spans="1:31">
      <c r="A197">
        <v>218</v>
      </c>
      <c r="B197" t="s">
        <v>393</v>
      </c>
      <c r="C197" s="4">
        <v>964984</v>
      </c>
      <c r="D197" t="s">
        <v>48</v>
      </c>
      <c r="E197" s="4">
        <v>40164046</v>
      </c>
      <c r="F197">
        <v>241886</v>
      </c>
      <c r="G197" t="str">
        <f>VLOOKUP(E197,[1]Sheet1!$H$4:$K$138,4,0)</f>
        <v>BMT</v>
      </c>
      <c r="H197">
        <v>40164046001223</v>
      </c>
      <c r="I197" t="s">
        <v>49</v>
      </c>
      <c r="J197">
        <v>7000</v>
      </c>
      <c r="K197" t="s">
        <v>50</v>
      </c>
      <c r="L197" t="s">
        <v>636</v>
      </c>
      <c r="M197" t="s">
        <v>52</v>
      </c>
      <c r="N197" t="s">
        <v>53</v>
      </c>
      <c r="O197" t="s">
        <v>637</v>
      </c>
      <c r="P197" t="s">
        <v>638</v>
      </c>
      <c r="Q197" t="s">
        <v>623</v>
      </c>
      <c r="R197" t="s">
        <v>398</v>
      </c>
      <c r="U197">
        <v>2705019138</v>
      </c>
      <c r="W197" t="s">
        <v>58</v>
      </c>
      <c r="Y197">
        <v>236293671161</v>
      </c>
      <c r="Z197">
        <v>7000</v>
      </c>
      <c r="AA197" t="s">
        <v>59</v>
      </c>
      <c r="AB197" t="s">
        <v>59</v>
      </c>
      <c r="AC197" t="s">
        <v>60</v>
      </c>
      <c r="AD197">
        <f>VLOOKUP(Y197,'[2]LedgerBalance Format 1'!$E$7:$F$587,2,0)</f>
        <v>7000</v>
      </c>
      <c r="AE197">
        <f t="shared" si="3"/>
        <v>0</v>
      </c>
    </row>
    <row r="198" spans="1:31">
      <c r="A198">
        <v>219</v>
      </c>
      <c r="B198" t="s">
        <v>393</v>
      </c>
      <c r="C198" s="4">
        <v>964984</v>
      </c>
      <c r="D198" t="s">
        <v>48</v>
      </c>
      <c r="E198" s="4">
        <v>40164046</v>
      </c>
      <c r="F198">
        <v>241886</v>
      </c>
      <c r="G198" t="str">
        <f>VLOOKUP(E198,[1]Sheet1!$H$4:$K$138,4,0)</f>
        <v>BMT</v>
      </c>
      <c r="H198">
        <v>40164046001225</v>
      </c>
      <c r="I198" t="s">
        <v>49</v>
      </c>
      <c r="J198">
        <v>6545</v>
      </c>
      <c r="K198" t="s">
        <v>50</v>
      </c>
      <c r="L198" t="s">
        <v>639</v>
      </c>
      <c r="M198" t="s">
        <v>52</v>
      </c>
      <c r="N198" t="s">
        <v>53</v>
      </c>
      <c r="O198" t="s">
        <v>640</v>
      </c>
      <c r="P198" t="s">
        <v>641</v>
      </c>
      <c r="Q198" t="s">
        <v>623</v>
      </c>
      <c r="R198" t="s">
        <v>398</v>
      </c>
      <c r="U198">
        <v>2705019138</v>
      </c>
      <c r="W198" t="s">
        <v>58</v>
      </c>
      <c r="Y198">
        <v>236251277325</v>
      </c>
      <c r="Z198">
        <v>6545</v>
      </c>
      <c r="AA198" t="s">
        <v>59</v>
      </c>
      <c r="AB198" t="s">
        <v>59</v>
      </c>
      <c r="AC198" t="s">
        <v>60</v>
      </c>
      <c r="AD198">
        <f>VLOOKUP(Y198,'[2]LedgerBalance Format 1'!$E$7:$F$587,2,0)</f>
        <v>6545</v>
      </c>
      <c r="AE198">
        <f t="shared" si="3"/>
        <v>0</v>
      </c>
    </row>
    <row r="199" spans="1:31">
      <c r="A199">
        <v>221</v>
      </c>
      <c r="B199" t="s">
        <v>393</v>
      </c>
      <c r="C199" s="4">
        <v>964992</v>
      </c>
      <c r="D199" t="s">
        <v>48</v>
      </c>
      <c r="E199" s="4">
        <v>40164054</v>
      </c>
      <c r="F199">
        <v>241886</v>
      </c>
      <c r="G199" t="str">
        <f>VLOOKUP(E199,[1]Sheet1!$H$4:$K$138,4,0)</f>
        <v>BMT</v>
      </c>
      <c r="H199">
        <v>40164054001110</v>
      </c>
      <c r="I199" t="s">
        <v>49</v>
      </c>
      <c r="J199">
        <v>4945</v>
      </c>
      <c r="K199" t="s">
        <v>50</v>
      </c>
      <c r="L199" t="s">
        <v>642</v>
      </c>
      <c r="M199" t="s">
        <v>52</v>
      </c>
      <c r="N199" t="s">
        <v>53</v>
      </c>
      <c r="O199" t="s">
        <v>643</v>
      </c>
      <c r="P199" t="s">
        <v>644</v>
      </c>
      <c r="Q199" t="s">
        <v>645</v>
      </c>
      <c r="R199" t="s">
        <v>134</v>
      </c>
      <c r="U199">
        <v>2705019138</v>
      </c>
      <c r="W199" t="s">
        <v>58</v>
      </c>
      <c r="Y199">
        <v>236253783696</v>
      </c>
      <c r="Z199">
        <v>4945</v>
      </c>
      <c r="AA199" t="s">
        <v>59</v>
      </c>
      <c r="AB199" t="s">
        <v>59</v>
      </c>
      <c r="AC199" t="s">
        <v>60</v>
      </c>
      <c r="AD199">
        <f>VLOOKUP(Y199,'[2]LedgerBalance Format 1'!$E$7:$F$587,2,0)</f>
        <v>4945</v>
      </c>
      <c r="AE199">
        <f t="shared" si="3"/>
        <v>0</v>
      </c>
    </row>
    <row r="200" spans="1:31">
      <c r="A200">
        <v>222</v>
      </c>
      <c r="B200" t="s">
        <v>393</v>
      </c>
      <c r="C200" s="4">
        <v>964992</v>
      </c>
      <c r="D200" t="s">
        <v>48</v>
      </c>
      <c r="E200" s="4">
        <v>40164054</v>
      </c>
      <c r="F200">
        <v>241886</v>
      </c>
      <c r="G200" t="str">
        <f>VLOOKUP(E200,[1]Sheet1!$H$4:$K$138,4,0)</f>
        <v>BMT</v>
      </c>
      <c r="H200">
        <v>40164054001119</v>
      </c>
      <c r="I200" t="s">
        <v>49</v>
      </c>
      <c r="J200">
        <v>5830</v>
      </c>
      <c r="K200" t="s">
        <v>50</v>
      </c>
      <c r="L200" t="s">
        <v>646</v>
      </c>
      <c r="M200" t="s">
        <v>52</v>
      </c>
      <c r="N200" t="s">
        <v>53</v>
      </c>
      <c r="O200" t="s">
        <v>647</v>
      </c>
      <c r="P200" t="s">
        <v>648</v>
      </c>
      <c r="Q200" t="s">
        <v>645</v>
      </c>
      <c r="R200" t="s">
        <v>134</v>
      </c>
      <c r="U200">
        <v>2705019138</v>
      </c>
      <c r="W200" t="s">
        <v>58</v>
      </c>
      <c r="Y200">
        <v>236275091425</v>
      </c>
      <c r="Z200">
        <v>5830</v>
      </c>
      <c r="AA200" t="s">
        <v>59</v>
      </c>
      <c r="AB200" t="s">
        <v>59</v>
      </c>
      <c r="AC200" t="s">
        <v>60</v>
      </c>
      <c r="AD200">
        <f>VLOOKUP(Y200,'[2]LedgerBalance Format 1'!$E$7:$F$587,2,0)</f>
        <v>5830</v>
      </c>
      <c r="AE200">
        <f t="shared" si="3"/>
        <v>0</v>
      </c>
    </row>
    <row r="201" spans="1:31">
      <c r="A201">
        <v>223</v>
      </c>
      <c r="B201" t="s">
        <v>393</v>
      </c>
      <c r="C201" s="4">
        <v>964992</v>
      </c>
      <c r="D201" t="s">
        <v>48</v>
      </c>
      <c r="E201" s="4">
        <v>40164054</v>
      </c>
      <c r="F201">
        <v>241886</v>
      </c>
      <c r="G201" t="str">
        <f>VLOOKUP(E201,[1]Sheet1!$H$4:$K$138,4,0)</f>
        <v>BMT</v>
      </c>
      <c r="H201">
        <v>40164054001111</v>
      </c>
      <c r="I201" t="s">
        <v>49</v>
      </c>
      <c r="J201">
        <v>3335</v>
      </c>
      <c r="K201" t="s">
        <v>50</v>
      </c>
      <c r="L201" t="s">
        <v>649</v>
      </c>
      <c r="M201" t="s">
        <v>52</v>
      </c>
      <c r="N201" t="s">
        <v>53</v>
      </c>
      <c r="O201" t="s">
        <v>650</v>
      </c>
      <c r="P201" t="s">
        <v>651</v>
      </c>
      <c r="Q201" t="s">
        <v>645</v>
      </c>
      <c r="R201" t="s">
        <v>134</v>
      </c>
      <c r="U201">
        <v>2705019138</v>
      </c>
      <c r="W201" t="s">
        <v>58</v>
      </c>
      <c r="Y201">
        <v>236201790079</v>
      </c>
      <c r="Z201">
        <v>3335</v>
      </c>
      <c r="AA201" t="s">
        <v>59</v>
      </c>
      <c r="AB201" t="s">
        <v>59</v>
      </c>
      <c r="AC201" t="s">
        <v>60</v>
      </c>
      <c r="AD201">
        <f>VLOOKUP(Y201,'[2]LedgerBalance Format 1'!$E$7:$F$587,2,0)</f>
        <v>3335</v>
      </c>
      <c r="AE201">
        <f t="shared" si="3"/>
        <v>0</v>
      </c>
    </row>
    <row r="202" spans="1:31">
      <c r="A202">
        <v>224</v>
      </c>
      <c r="B202" t="s">
        <v>393</v>
      </c>
      <c r="C202" s="4">
        <v>964992</v>
      </c>
      <c r="D202" t="s">
        <v>48</v>
      </c>
      <c r="E202" s="4">
        <v>40164054</v>
      </c>
      <c r="F202">
        <v>241886</v>
      </c>
      <c r="G202" t="str">
        <f>VLOOKUP(E202,[1]Sheet1!$H$4:$K$138,4,0)</f>
        <v>BMT</v>
      </c>
      <c r="H202">
        <v>40164054001121</v>
      </c>
      <c r="I202" t="s">
        <v>49</v>
      </c>
      <c r="J202">
        <v>3000</v>
      </c>
      <c r="K202" t="s">
        <v>50</v>
      </c>
      <c r="L202" t="s">
        <v>652</v>
      </c>
      <c r="M202" t="s">
        <v>52</v>
      </c>
      <c r="N202" t="s">
        <v>53</v>
      </c>
      <c r="O202" t="s">
        <v>653</v>
      </c>
      <c r="P202" t="s">
        <v>654</v>
      </c>
      <c r="Q202" t="s">
        <v>645</v>
      </c>
      <c r="R202" t="s">
        <v>134</v>
      </c>
      <c r="U202">
        <v>2705019138</v>
      </c>
      <c r="W202" t="s">
        <v>58</v>
      </c>
      <c r="Y202">
        <v>236233336342</v>
      </c>
      <c r="Z202">
        <v>3000</v>
      </c>
      <c r="AA202" t="s">
        <v>59</v>
      </c>
      <c r="AB202" t="s">
        <v>59</v>
      </c>
      <c r="AC202" t="s">
        <v>60</v>
      </c>
      <c r="AD202">
        <f>VLOOKUP(Y202,'[2]LedgerBalance Format 1'!$E$7:$F$587,2,0)</f>
        <v>3000</v>
      </c>
      <c r="AE202">
        <f t="shared" si="3"/>
        <v>0</v>
      </c>
    </row>
    <row r="203" spans="1:31">
      <c r="A203">
        <v>225</v>
      </c>
      <c r="B203" t="s">
        <v>393</v>
      </c>
      <c r="C203" s="4">
        <v>964992</v>
      </c>
      <c r="D203" t="s">
        <v>48</v>
      </c>
      <c r="E203" s="4">
        <v>40164054</v>
      </c>
      <c r="F203">
        <v>241886</v>
      </c>
      <c r="G203" t="str">
        <f>VLOOKUP(E203,[1]Sheet1!$H$4:$K$138,4,0)</f>
        <v>BMT</v>
      </c>
      <c r="H203">
        <v>40164054001112</v>
      </c>
      <c r="I203" t="s">
        <v>49</v>
      </c>
      <c r="J203">
        <v>70000</v>
      </c>
      <c r="K203" t="s">
        <v>50</v>
      </c>
      <c r="L203" t="s">
        <v>655</v>
      </c>
      <c r="M203" t="s">
        <v>52</v>
      </c>
      <c r="N203" t="s">
        <v>53</v>
      </c>
      <c r="O203" t="s">
        <v>656</v>
      </c>
      <c r="P203" t="s">
        <v>657</v>
      </c>
      <c r="Q203" t="s">
        <v>645</v>
      </c>
      <c r="R203" t="s">
        <v>134</v>
      </c>
      <c r="U203">
        <v>2705019138</v>
      </c>
      <c r="W203" t="s">
        <v>58</v>
      </c>
      <c r="Y203">
        <v>236215429046</v>
      </c>
      <c r="Z203">
        <v>70000</v>
      </c>
      <c r="AA203" t="s">
        <v>59</v>
      </c>
      <c r="AB203" t="s">
        <v>59</v>
      </c>
      <c r="AC203" t="s">
        <v>60</v>
      </c>
      <c r="AD203">
        <f>VLOOKUP(Y203,'[2]LedgerBalance Format 1'!$E$7:$F$587,2,0)</f>
        <v>70000</v>
      </c>
      <c r="AE203">
        <f t="shared" si="3"/>
        <v>0</v>
      </c>
    </row>
    <row r="204" spans="1:31">
      <c r="A204">
        <v>226</v>
      </c>
      <c r="B204" t="s">
        <v>393</v>
      </c>
      <c r="C204" s="4">
        <v>964992</v>
      </c>
      <c r="D204" t="s">
        <v>48</v>
      </c>
      <c r="E204" s="4">
        <v>40164054</v>
      </c>
      <c r="F204">
        <v>241886</v>
      </c>
      <c r="G204" t="str">
        <f>VLOOKUP(E204,[1]Sheet1!$H$4:$K$138,4,0)</f>
        <v>BMT</v>
      </c>
      <c r="H204">
        <v>40164054001113</v>
      </c>
      <c r="I204" t="s">
        <v>49</v>
      </c>
      <c r="J204">
        <v>30000</v>
      </c>
      <c r="K204" t="s">
        <v>50</v>
      </c>
      <c r="L204" t="s">
        <v>658</v>
      </c>
      <c r="M204" t="s">
        <v>52</v>
      </c>
      <c r="N204" t="s">
        <v>53</v>
      </c>
      <c r="O204" t="s">
        <v>569</v>
      </c>
      <c r="P204" t="s">
        <v>570</v>
      </c>
      <c r="Q204" t="s">
        <v>645</v>
      </c>
      <c r="R204" t="s">
        <v>134</v>
      </c>
      <c r="U204">
        <v>2705019138</v>
      </c>
      <c r="W204" t="s">
        <v>58</v>
      </c>
      <c r="Y204">
        <v>236251804995</v>
      </c>
      <c r="Z204">
        <v>30000</v>
      </c>
      <c r="AA204" t="s">
        <v>59</v>
      </c>
      <c r="AB204" t="s">
        <v>59</v>
      </c>
      <c r="AC204" t="s">
        <v>60</v>
      </c>
      <c r="AD204">
        <f>VLOOKUP(Y204,'[2]LedgerBalance Format 1'!$E$7:$F$587,2,0)</f>
        <v>30000</v>
      </c>
      <c r="AE204">
        <f t="shared" si="3"/>
        <v>0</v>
      </c>
    </row>
    <row r="205" spans="1:31">
      <c r="A205">
        <v>227</v>
      </c>
      <c r="B205" t="s">
        <v>393</v>
      </c>
      <c r="C205" s="4">
        <v>964992</v>
      </c>
      <c r="D205" t="s">
        <v>48</v>
      </c>
      <c r="E205" s="4">
        <v>40164054</v>
      </c>
      <c r="F205">
        <v>241886</v>
      </c>
      <c r="G205" t="str">
        <f>VLOOKUP(E205,[1]Sheet1!$H$4:$K$138,4,0)</f>
        <v>BMT</v>
      </c>
      <c r="H205">
        <v>40164054001115</v>
      </c>
      <c r="I205" t="s">
        <v>49</v>
      </c>
      <c r="J205">
        <v>48800</v>
      </c>
      <c r="K205" t="s">
        <v>50</v>
      </c>
      <c r="L205" t="s">
        <v>659</v>
      </c>
      <c r="M205" t="s">
        <v>52</v>
      </c>
      <c r="N205" t="s">
        <v>53</v>
      </c>
      <c r="O205" t="s">
        <v>660</v>
      </c>
      <c r="P205" t="s">
        <v>570</v>
      </c>
      <c r="Q205" t="s">
        <v>645</v>
      </c>
      <c r="R205" t="s">
        <v>134</v>
      </c>
      <c r="U205">
        <v>2705019138</v>
      </c>
      <c r="W205" t="s">
        <v>58</v>
      </c>
      <c r="Y205" s="2">
        <v>236254751860</v>
      </c>
      <c r="Z205">
        <v>48800</v>
      </c>
      <c r="AA205" t="s">
        <v>59</v>
      </c>
      <c r="AB205" t="s">
        <v>59</v>
      </c>
      <c r="AC205" t="s">
        <v>60</v>
      </c>
      <c r="AD205" t="e">
        <f>VLOOKUP(Y205,'[2]LedgerBalance Format 1'!$E$7:$F$587,2,0)</f>
        <v>#N/A</v>
      </c>
      <c r="AE205" t="e">
        <f t="shared" si="3"/>
        <v>#N/A</v>
      </c>
    </row>
    <row r="206" spans="1:31">
      <c r="A206">
        <v>228</v>
      </c>
      <c r="B206" t="s">
        <v>393</v>
      </c>
      <c r="C206" s="4">
        <v>964992</v>
      </c>
      <c r="D206" t="s">
        <v>48</v>
      </c>
      <c r="E206" s="4">
        <v>40164054</v>
      </c>
      <c r="F206">
        <v>241886</v>
      </c>
      <c r="G206" t="str">
        <f>VLOOKUP(E206,[1]Sheet1!$H$4:$K$138,4,0)</f>
        <v>BMT</v>
      </c>
      <c r="H206">
        <v>40164054001116</v>
      </c>
      <c r="I206" t="s">
        <v>49</v>
      </c>
      <c r="J206">
        <v>77570</v>
      </c>
      <c r="K206" t="s">
        <v>50</v>
      </c>
      <c r="L206" t="s">
        <v>661</v>
      </c>
      <c r="M206" t="s">
        <v>52</v>
      </c>
      <c r="N206" t="s">
        <v>53</v>
      </c>
      <c r="O206" t="s">
        <v>662</v>
      </c>
      <c r="P206" t="s">
        <v>663</v>
      </c>
      <c r="Q206" t="s">
        <v>645</v>
      </c>
      <c r="R206" t="s">
        <v>134</v>
      </c>
      <c r="U206">
        <v>2705019138</v>
      </c>
      <c r="W206" t="s">
        <v>58</v>
      </c>
      <c r="Y206">
        <v>236227405389</v>
      </c>
      <c r="Z206">
        <v>77570</v>
      </c>
      <c r="AA206" t="s">
        <v>59</v>
      </c>
      <c r="AB206" t="s">
        <v>59</v>
      </c>
      <c r="AC206" t="s">
        <v>60</v>
      </c>
      <c r="AD206">
        <f>VLOOKUP(Y206,'[2]LedgerBalance Format 1'!$E$7:$F$587,2,0)</f>
        <v>77570</v>
      </c>
      <c r="AE206">
        <f t="shared" si="3"/>
        <v>0</v>
      </c>
    </row>
    <row r="207" spans="1:31">
      <c r="A207">
        <v>229</v>
      </c>
      <c r="B207" t="s">
        <v>393</v>
      </c>
      <c r="C207" s="4">
        <v>964992</v>
      </c>
      <c r="D207" t="s">
        <v>48</v>
      </c>
      <c r="E207" s="4">
        <v>40164054</v>
      </c>
      <c r="F207">
        <v>241886</v>
      </c>
      <c r="G207" t="str">
        <f>VLOOKUP(E207,[1]Sheet1!$H$4:$K$138,4,0)</f>
        <v>BMT</v>
      </c>
      <c r="H207">
        <v>40164054001117</v>
      </c>
      <c r="I207" t="s">
        <v>49</v>
      </c>
      <c r="J207">
        <v>15660</v>
      </c>
      <c r="K207" t="s">
        <v>50</v>
      </c>
      <c r="L207" t="s">
        <v>664</v>
      </c>
      <c r="M207" t="s">
        <v>52</v>
      </c>
      <c r="N207" t="s">
        <v>53</v>
      </c>
      <c r="O207" t="s">
        <v>665</v>
      </c>
      <c r="P207" t="s">
        <v>666</v>
      </c>
      <c r="Q207" t="s">
        <v>645</v>
      </c>
      <c r="R207" t="s">
        <v>134</v>
      </c>
      <c r="U207">
        <v>2705019138</v>
      </c>
      <c r="W207" t="s">
        <v>58</v>
      </c>
      <c r="Y207">
        <v>236279192439</v>
      </c>
      <c r="Z207">
        <v>15660</v>
      </c>
      <c r="AA207" t="s">
        <v>59</v>
      </c>
      <c r="AB207" t="s">
        <v>59</v>
      </c>
      <c r="AC207" t="s">
        <v>60</v>
      </c>
      <c r="AD207">
        <f>VLOOKUP(Y207,'[2]LedgerBalance Format 1'!$E$7:$F$587,2,0)</f>
        <v>15660</v>
      </c>
      <c r="AE207">
        <f t="shared" si="3"/>
        <v>0</v>
      </c>
    </row>
    <row r="208" spans="1:31">
      <c r="A208">
        <v>230</v>
      </c>
      <c r="B208" t="s">
        <v>393</v>
      </c>
      <c r="C208" s="4">
        <v>964992</v>
      </c>
      <c r="D208" t="s">
        <v>48</v>
      </c>
      <c r="E208" s="4">
        <v>40164054</v>
      </c>
      <c r="F208">
        <v>241886</v>
      </c>
      <c r="G208" t="str">
        <f>VLOOKUP(E208,[1]Sheet1!$H$4:$K$138,4,0)</f>
        <v>BMT</v>
      </c>
      <c r="H208">
        <v>40164054001118</v>
      </c>
      <c r="I208" t="s">
        <v>49</v>
      </c>
      <c r="J208">
        <v>5000</v>
      </c>
      <c r="K208" t="s">
        <v>50</v>
      </c>
      <c r="L208" t="s">
        <v>667</v>
      </c>
      <c r="M208" t="s">
        <v>52</v>
      </c>
      <c r="N208" t="s">
        <v>53</v>
      </c>
      <c r="O208" t="s">
        <v>668</v>
      </c>
      <c r="P208" t="s">
        <v>669</v>
      </c>
      <c r="Q208" t="s">
        <v>645</v>
      </c>
      <c r="R208" t="s">
        <v>134</v>
      </c>
      <c r="U208">
        <v>2705019138</v>
      </c>
      <c r="W208" t="s">
        <v>58</v>
      </c>
      <c r="Y208">
        <v>236292545262</v>
      </c>
      <c r="Z208">
        <v>5000</v>
      </c>
      <c r="AA208" t="s">
        <v>59</v>
      </c>
      <c r="AB208" t="s">
        <v>59</v>
      </c>
      <c r="AC208" t="s">
        <v>60</v>
      </c>
      <c r="AD208">
        <f>VLOOKUP(Y208,'[2]LedgerBalance Format 1'!$E$7:$F$587,2,0)</f>
        <v>5000</v>
      </c>
      <c r="AE208">
        <f t="shared" si="3"/>
        <v>0</v>
      </c>
    </row>
    <row r="209" spans="1:31">
      <c r="A209">
        <v>231</v>
      </c>
      <c r="B209" t="s">
        <v>393</v>
      </c>
      <c r="C209" s="4">
        <v>964992</v>
      </c>
      <c r="D209" t="s">
        <v>48</v>
      </c>
      <c r="E209" s="4">
        <v>40164054</v>
      </c>
      <c r="F209">
        <v>241886</v>
      </c>
      <c r="G209" t="str">
        <f>VLOOKUP(E209,[1]Sheet1!$H$4:$K$138,4,0)</f>
        <v>BMT</v>
      </c>
      <c r="H209">
        <v>40164054001120</v>
      </c>
      <c r="I209" t="s">
        <v>49</v>
      </c>
      <c r="J209">
        <v>100000</v>
      </c>
      <c r="K209" t="s">
        <v>50</v>
      </c>
      <c r="L209" t="s">
        <v>670</v>
      </c>
      <c r="M209" t="s">
        <v>52</v>
      </c>
      <c r="N209" t="s">
        <v>53</v>
      </c>
      <c r="O209" t="s">
        <v>671</v>
      </c>
      <c r="P209" t="s">
        <v>672</v>
      </c>
      <c r="Q209" t="s">
        <v>645</v>
      </c>
      <c r="R209" t="s">
        <v>134</v>
      </c>
      <c r="U209">
        <v>2705019138</v>
      </c>
      <c r="W209" t="s">
        <v>58</v>
      </c>
      <c r="Y209">
        <v>236296007466</v>
      </c>
      <c r="Z209">
        <v>100000</v>
      </c>
      <c r="AA209" t="s">
        <v>59</v>
      </c>
      <c r="AB209" t="s">
        <v>59</v>
      </c>
      <c r="AC209" t="s">
        <v>60</v>
      </c>
      <c r="AD209">
        <f>VLOOKUP(Y209,'[2]LedgerBalance Format 1'!$E$7:$F$587,2,0)</f>
        <v>100000</v>
      </c>
      <c r="AE209">
        <f t="shared" si="3"/>
        <v>0</v>
      </c>
    </row>
    <row r="210" spans="1:31">
      <c r="A210">
        <v>232</v>
      </c>
      <c r="B210" t="s">
        <v>393</v>
      </c>
      <c r="C210" s="4">
        <v>964992</v>
      </c>
      <c r="D210" t="s">
        <v>48</v>
      </c>
      <c r="E210" s="4">
        <v>40164054</v>
      </c>
      <c r="F210">
        <v>241886</v>
      </c>
      <c r="G210" t="str">
        <f>VLOOKUP(E210,[1]Sheet1!$H$4:$K$138,4,0)</f>
        <v>BMT</v>
      </c>
      <c r="H210">
        <v>40164054001122</v>
      </c>
      <c r="I210" t="s">
        <v>49</v>
      </c>
      <c r="J210">
        <v>50000</v>
      </c>
      <c r="K210" t="s">
        <v>50</v>
      </c>
      <c r="L210" t="s">
        <v>673</v>
      </c>
      <c r="M210" t="s">
        <v>52</v>
      </c>
      <c r="N210" t="s">
        <v>53</v>
      </c>
      <c r="O210" t="s">
        <v>674</v>
      </c>
      <c r="P210" t="s">
        <v>675</v>
      </c>
      <c r="Q210" t="s">
        <v>645</v>
      </c>
      <c r="R210" t="s">
        <v>134</v>
      </c>
      <c r="U210">
        <v>2705019138</v>
      </c>
      <c r="W210" t="s">
        <v>58</v>
      </c>
      <c r="Y210">
        <v>236200915964</v>
      </c>
      <c r="Z210">
        <v>50000</v>
      </c>
      <c r="AA210" t="s">
        <v>59</v>
      </c>
      <c r="AB210" t="s">
        <v>59</v>
      </c>
      <c r="AC210" t="s">
        <v>60</v>
      </c>
      <c r="AD210">
        <f>VLOOKUP(Y210,'[2]LedgerBalance Format 1'!$E$7:$F$587,2,0)</f>
        <v>50000</v>
      </c>
      <c r="AE210">
        <f t="shared" si="3"/>
        <v>0</v>
      </c>
    </row>
    <row r="211" spans="1:31">
      <c r="A211">
        <v>233</v>
      </c>
      <c r="B211" t="s">
        <v>393</v>
      </c>
      <c r="C211" s="4">
        <v>964992</v>
      </c>
      <c r="D211" t="s">
        <v>48</v>
      </c>
      <c r="E211" s="4">
        <v>40164054</v>
      </c>
      <c r="F211">
        <v>241886</v>
      </c>
      <c r="G211" t="str">
        <f>VLOOKUP(E211,[1]Sheet1!$H$4:$K$138,4,0)</f>
        <v>BMT</v>
      </c>
      <c r="H211">
        <v>40164054001124</v>
      </c>
      <c r="I211" t="s">
        <v>49</v>
      </c>
      <c r="J211">
        <v>46000</v>
      </c>
      <c r="K211" t="s">
        <v>50</v>
      </c>
      <c r="L211" t="s">
        <v>676</v>
      </c>
      <c r="M211" t="s">
        <v>52</v>
      </c>
      <c r="N211" t="s">
        <v>53</v>
      </c>
      <c r="O211" t="s">
        <v>674</v>
      </c>
      <c r="P211" t="s">
        <v>675</v>
      </c>
      <c r="Q211" t="s">
        <v>645</v>
      </c>
      <c r="R211" t="s">
        <v>134</v>
      </c>
      <c r="U211">
        <v>2705019138</v>
      </c>
      <c r="W211" t="s">
        <v>58</v>
      </c>
      <c r="Y211">
        <v>236286187967</v>
      </c>
      <c r="Z211">
        <v>46000</v>
      </c>
      <c r="AA211" t="s">
        <v>59</v>
      </c>
      <c r="AB211" t="s">
        <v>59</v>
      </c>
      <c r="AC211" t="s">
        <v>60</v>
      </c>
      <c r="AD211">
        <f>VLOOKUP(Y211,'[2]LedgerBalance Format 1'!$E$7:$F$587,2,0)</f>
        <v>46000</v>
      </c>
      <c r="AE211">
        <f t="shared" si="3"/>
        <v>0</v>
      </c>
    </row>
    <row r="212" spans="1:31">
      <c r="A212">
        <v>234</v>
      </c>
      <c r="B212" t="s">
        <v>393</v>
      </c>
      <c r="C212" s="4">
        <v>964992</v>
      </c>
      <c r="D212" t="s">
        <v>48</v>
      </c>
      <c r="E212" s="4">
        <v>40164054</v>
      </c>
      <c r="F212">
        <v>241886</v>
      </c>
      <c r="G212" t="str">
        <f>VLOOKUP(E212,[1]Sheet1!$H$4:$K$138,4,0)</f>
        <v>BMT</v>
      </c>
      <c r="H212">
        <v>40164054001125</v>
      </c>
      <c r="I212" t="s">
        <v>49</v>
      </c>
      <c r="J212">
        <v>370</v>
      </c>
      <c r="K212" t="s">
        <v>50</v>
      </c>
      <c r="L212" t="s">
        <v>677</v>
      </c>
      <c r="M212" t="s">
        <v>52</v>
      </c>
      <c r="N212" t="s">
        <v>53</v>
      </c>
      <c r="O212" t="s">
        <v>678</v>
      </c>
      <c r="P212" t="s">
        <v>679</v>
      </c>
      <c r="Q212" t="s">
        <v>645</v>
      </c>
      <c r="R212" t="s">
        <v>134</v>
      </c>
      <c r="U212">
        <v>2705019138</v>
      </c>
      <c r="W212" t="s">
        <v>58</v>
      </c>
      <c r="Y212">
        <v>236204790961</v>
      </c>
      <c r="Z212">
        <v>370</v>
      </c>
      <c r="AA212" t="s">
        <v>59</v>
      </c>
      <c r="AB212" t="s">
        <v>59</v>
      </c>
      <c r="AC212" t="s">
        <v>60</v>
      </c>
      <c r="AD212">
        <f>VLOOKUP(Y212,'[2]LedgerBalance Format 1'!$E$7:$F$587,2,0)</f>
        <v>370</v>
      </c>
      <c r="AE212">
        <f t="shared" si="3"/>
        <v>0</v>
      </c>
    </row>
    <row r="213" spans="1:31">
      <c r="A213">
        <v>237</v>
      </c>
      <c r="B213" t="s">
        <v>680</v>
      </c>
      <c r="C213" s="4">
        <v>964170</v>
      </c>
      <c r="D213" t="s">
        <v>48</v>
      </c>
      <c r="E213" s="4">
        <v>40163236</v>
      </c>
      <c r="F213">
        <v>241886</v>
      </c>
      <c r="G213" t="str">
        <f>VLOOKUP(E213,[1]Sheet1!$H$4:$K$138,4,0)</f>
        <v>Hadapsar</v>
      </c>
      <c r="H213">
        <v>40163236001147</v>
      </c>
      <c r="I213" t="s">
        <v>49</v>
      </c>
      <c r="J213">
        <v>90</v>
      </c>
      <c r="K213" t="s">
        <v>50</v>
      </c>
      <c r="L213" t="s">
        <v>681</v>
      </c>
      <c r="M213" t="s">
        <v>52</v>
      </c>
      <c r="N213" t="s">
        <v>53</v>
      </c>
      <c r="O213" t="s">
        <v>682</v>
      </c>
      <c r="P213" t="s">
        <v>683</v>
      </c>
      <c r="Q213" t="s">
        <v>684</v>
      </c>
      <c r="R213" t="s">
        <v>57</v>
      </c>
      <c r="U213">
        <v>2705019138</v>
      </c>
      <c r="W213" t="s">
        <v>58</v>
      </c>
      <c r="Y213">
        <v>236280636760</v>
      </c>
      <c r="Z213">
        <v>90</v>
      </c>
      <c r="AA213" t="s">
        <v>59</v>
      </c>
      <c r="AB213" t="s">
        <v>59</v>
      </c>
      <c r="AC213" t="s">
        <v>60</v>
      </c>
      <c r="AD213">
        <f>VLOOKUP(Y213,'[2]LedgerBalance Format 1'!$E$7:$F$587,2,0)</f>
        <v>90</v>
      </c>
      <c r="AE213">
        <f t="shared" si="3"/>
        <v>0</v>
      </c>
    </row>
    <row r="214" spans="1:31">
      <c r="A214">
        <v>238</v>
      </c>
      <c r="B214" t="s">
        <v>680</v>
      </c>
      <c r="C214" s="4">
        <v>964170</v>
      </c>
      <c r="D214" t="s">
        <v>48</v>
      </c>
      <c r="E214" s="4">
        <v>40163236</v>
      </c>
      <c r="F214">
        <v>241886</v>
      </c>
      <c r="G214" t="str">
        <f>VLOOKUP(E214,[1]Sheet1!$H$4:$K$138,4,0)</f>
        <v>Hadapsar</v>
      </c>
      <c r="H214">
        <v>40163236001148</v>
      </c>
      <c r="I214" t="s">
        <v>49</v>
      </c>
      <c r="J214">
        <v>1015</v>
      </c>
      <c r="K214" t="s">
        <v>50</v>
      </c>
      <c r="L214" t="s">
        <v>685</v>
      </c>
      <c r="M214" t="s">
        <v>52</v>
      </c>
      <c r="N214" t="s">
        <v>53</v>
      </c>
      <c r="O214" t="s">
        <v>686</v>
      </c>
      <c r="P214" t="s">
        <v>687</v>
      </c>
      <c r="Q214" t="s">
        <v>684</v>
      </c>
      <c r="R214" t="s">
        <v>57</v>
      </c>
      <c r="U214">
        <v>2705019138</v>
      </c>
      <c r="W214" t="s">
        <v>58</v>
      </c>
      <c r="Y214">
        <v>236231430476</v>
      </c>
      <c r="Z214">
        <v>1015</v>
      </c>
      <c r="AA214" t="s">
        <v>59</v>
      </c>
      <c r="AB214" t="s">
        <v>59</v>
      </c>
      <c r="AC214" t="s">
        <v>60</v>
      </c>
      <c r="AD214">
        <f>VLOOKUP(Y214,'[2]LedgerBalance Format 1'!$E$7:$F$587,2,0)</f>
        <v>1015</v>
      </c>
      <c r="AE214">
        <f t="shared" si="3"/>
        <v>0</v>
      </c>
    </row>
    <row r="215" spans="1:31">
      <c r="A215">
        <v>239</v>
      </c>
      <c r="B215" t="s">
        <v>680</v>
      </c>
      <c r="C215" s="4">
        <v>964170</v>
      </c>
      <c r="D215" t="s">
        <v>48</v>
      </c>
      <c r="E215" s="4">
        <v>40163236</v>
      </c>
      <c r="F215">
        <v>241886</v>
      </c>
      <c r="G215" t="str">
        <f>VLOOKUP(E215,[1]Sheet1!$H$4:$K$138,4,0)</f>
        <v>Hadapsar</v>
      </c>
      <c r="H215">
        <v>40163236001150</v>
      </c>
      <c r="I215" t="s">
        <v>49</v>
      </c>
      <c r="J215">
        <v>3605</v>
      </c>
      <c r="K215" t="s">
        <v>50</v>
      </c>
      <c r="L215" t="s">
        <v>688</v>
      </c>
      <c r="M215" t="s">
        <v>52</v>
      </c>
      <c r="N215" t="s">
        <v>53</v>
      </c>
      <c r="O215" t="s">
        <v>689</v>
      </c>
      <c r="P215" t="s">
        <v>690</v>
      </c>
      <c r="Q215" t="s">
        <v>684</v>
      </c>
      <c r="R215" t="s">
        <v>57</v>
      </c>
      <c r="U215">
        <v>2705019138</v>
      </c>
      <c r="W215" t="s">
        <v>58</v>
      </c>
      <c r="Y215">
        <v>236233043191</v>
      </c>
      <c r="Z215">
        <v>3605</v>
      </c>
      <c r="AA215" t="s">
        <v>59</v>
      </c>
      <c r="AB215" t="s">
        <v>59</v>
      </c>
      <c r="AC215" t="s">
        <v>60</v>
      </c>
      <c r="AD215">
        <f>VLOOKUP(Y215,'[2]LedgerBalance Format 1'!$E$7:$F$587,2,0)</f>
        <v>1260</v>
      </c>
      <c r="AE215">
        <f t="shared" si="3"/>
        <v>2345</v>
      </c>
    </row>
    <row r="216" spans="1:31">
      <c r="A216">
        <v>240</v>
      </c>
      <c r="B216" t="s">
        <v>680</v>
      </c>
      <c r="C216" s="4">
        <v>964170</v>
      </c>
      <c r="D216" t="s">
        <v>48</v>
      </c>
      <c r="E216" s="4">
        <v>40163236</v>
      </c>
      <c r="F216">
        <v>241886</v>
      </c>
      <c r="G216" t="str">
        <f>VLOOKUP(E216,[1]Sheet1!$H$4:$K$138,4,0)</f>
        <v>Hadapsar</v>
      </c>
      <c r="H216">
        <v>40163236001151</v>
      </c>
      <c r="I216" t="s">
        <v>49</v>
      </c>
      <c r="J216">
        <v>57220</v>
      </c>
      <c r="K216" t="s">
        <v>50</v>
      </c>
      <c r="L216" t="s">
        <v>691</v>
      </c>
      <c r="M216" t="s">
        <v>52</v>
      </c>
      <c r="N216" t="s">
        <v>53</v>
      </c>
      <c r="O216" t="s">
        <v>692</v>
      </c>
      <c r="P216" t="s">
        <v>693</v>
      </c>
      <c r="Q216" t="s">
        <v>684</v>
      </c>
      <c r="R216" t="s">
        <v>57</v>
      </c>
      <c r="U216">
        <v>2705019138</v>
      </c>
      <c r="W216" t="s">
        <v>58</v>
      </c>
      <c r="Y216">
        <v>236228510915</v>
      </c>
      <c r="Z216">
        <v>57220</v>
      </c>
      <c r="AA216" t="s">
        <v>59</v>
      </c>
      <c r="AB216" t="s">
        <v>59</v>
      </c>
      <c r="AC216" t="s">
        <v>60</v>
      </c>
      <c r="AD216">
        <f>VLOOKUP(Y216,'[2]LedgerBalance Format 1'!$E$7:$F$587,2,0)</f>
        <v>57220</v>
      </c>
      <c r="AE216">
        <f t="shared" si="3"/>
        <v>0</v>
      </c>
    </row>
    <row r="217" spans="1:31">
      <c r="A217">
        <v>242</v>
      </c>
      <c r="B217" t="s">
        <v>680</v>
      </c>
      <c r="C217" s="4">
        <v>964170</v>
      </c>
      <c r="D217" t="s">
        <v>48</v>
      </c>
      <c r="E217" s="4">
        <v>40163236</v>
      </c>
      <c r="F217">
        <v>241886</v>
      </c>
      <c r="G217" t="str">
        <f>VLOOKUP(E217,[1]Sheet1!$H$4:$K$138,4,0)</f>
        <v>Hadapsar</v>
      </c>
      <c r="H217">
        <v>40163236001146</v>
      </c>
      <c r="I217" t="s">
        <v>49</v>
      </c>
      <c r="J217">
        <v>25120</v>
      </c>
      <c r="K217" t="s">
        <v>50</v>
      </c>
      <c r="L217" t="s">
        <v>694</v>
      </c>
      <c r="M217" t="s">
        <v>52</v>
      </c>
      <c r="N217" t="s">
        <v>53</v>
      </c>
      <c r="O217" t="s">
        <v>695</v>
      </c>
      <c r="P217" t="s">
        <v>696</v>
      </c>
      <c r="Q217" t="s">
        <v>684</v>
      </c>
      <c r="R217" t="s">
        <v>57</v>
      </c>
      <c r="U217">
        <v>2705019138</v>
      </c>
      <c r="W217" t="s">
        <v>58</v>
      </c>
      <c r="Y217">
        <v>236224392675</v>
      </c>
      <c r="Z217">
        <v>25120</v>
      </c>
      <c r="AA217" t="s">
        <v>59</v>
      </c>
      <c r="AB217" t="s">
        <v>59</v>
      </c>
      <c r="AC217" t="s">
        <v>60</v>
      </c>
      <c r="AD217">
        <f>VLOOKUP(Y217,'[2]LedgerBalance Format 1'!$E$7:$F$587,2,0)</f>
        <v>25120</v>
      </c>
      <c r="AE217">
        <f t="shared" si="3"/>
        <v>0</v>
      </c>
    </row>
    <row r="218" spans="1:31">
      <c r="A218">
        <v>243</v>
      </c>
      <c r="B218" t="s">
        <v>680</v>
      </c>
      <c r="C218" s="4">
        <v>964171</v>
      </c>
      <c r="D218" t="s">
        <v>48</v>
      </c>
      <c r="E218" s="4">
        <v>40163237</v>
      </c>
      <c r="F218">
        <v>241886</v>
      </c>
      <c r="G218" t="str">
        <f>VLOOKUP(E218,[1]Sheet1!$H$4:$K$138,4,0)</f>
        <v>Hadapsar</v>
      </c>
      <c r="H218">
        <v>40163237000889</v>
      </c>
      <c r="I218" t="s">
        <v>49</v>
      </c>
      <c r="J218">
        <v>120</v>
      </c>
      <c r="K218" t="s">
        <v>50</v>
      </c>
      <c r="L218" t="s">
        <v>697</v>
      </c>
      <c r="M218" t="s">
        <v>52</v>
      </c>
      <c r="N218" t="s">
        <v>53</v>
      </c>
      <c r="O218" t="s">
        <v>698</v>
      </c>
      <c r="P218" t="s">
        <v>699</v>
      </c>
      <c r="Q218" t="s">
        <v>700</v>
      </c>
      <c r="R218" t="s">
        <v>57</v>
      </c>
      <c r="U218">
        <v>2705019138</v>
      </c>
      <c r="W218" t="s">
        <v>58</v>
      </c>
      <c r="Y218">
        <v>236296383383</v>
      </c>
      <c r="Z218">
        <v>120</v>
      </c>
      <c r="AA218" t="s">
        <v>59</v>
      </c>
      <c r="AB218" t="s">
        <v>59</v>
      </c>
      <c r="AC218" t="s">
        <v>60</v>
      </c>
      <c r="AD218">
        <f>VLOOKUP(Y218,'[2]LedgerBalance Format 1'!$E$7:$F$587,2,0)</f>
        <v>120</v>
      </c>
      <c r="AE218">
        <f t="shared" si="3"/>
        <v>0</v>
      </c>
    </row>
    <row r="219" spans="1:31">
      <c r="A219">
        <v>244</v>
      </c>
      <c r="B219" t="s">
        <v>204</v>
      </c>
      <c r="C219" s="4">
        <v>964239</v>
      </c>
      <c r="D219" t="s">
        <v>48</v>
      </c>
      <c r="E219" s="4">
        <v>40163304</v>
      </c>
      <c r="F219">
        <v>241886</v>
      </c>
      <c r="G219" t="str">
        <f>VLOOKUP(E219,[1]Sheet1!$H$4:$K$138,4,0)</f>
        <v>Kothrud</v>
      </c>
      <c r="H219">
        <v>40163304000694</v>
      </c>
      <c r="I219" t="s">
        <v>49</v>
      </c>
      <c r="J219">
        <v>355</v>
      </c>
      <c r="K219" t="s">
        <v>50</v>
      </c>
      <c r="L219" t="s">
        <v>701</v>
      </c>
      <c r="M219" t="s">
        <v>52</v>
      </c>
      <c r="N219" t="s">
        <v>53</v>
      </c>
      <c r="O219" t="s">
        <v>702</v>
      </c>
      <c r="P219" t="s">
        <v>703</v>
      </c>
      <c r="Q219" t="s">
        <v>382</v>
      </c>
      <c r="R219" t="s">
        <v>57</v>
      </c>
      <c r="U219">
        <v>2705019138</v>
      </c>
      <c r="W219" t="s">
        <v>58</v>
      </c>
      <c r="Y219">
        <v>236229796786</v>
      </c>
      <c r="Z219">
        <v>355</v>
      </c>
      <c r="AA219" t="s">
        <v>59</v>
      </c>
      <c r="AB219" t="s">
        <v>59</v>
      </c>
      <c r="AC219" t="s">
        <v>60</v>
      </c>
      <c r="AD219">
        <f>VLOOKUP(Y219,'[2]LedgerBalance Format 1'!$E$7:$F$587,2,0)</f>
        <v>355</v>
      </c>
      <c r="AE219">
        <f t="shared" si="3"/>
        <v>0</v>
      </c>
    </row>
    <row r="220" spans="1:31">
      <c r="A220">
        <v>245</v>
      </c>
      <c r="B220" t="s">
        <v>204</v>
      </c>
      <c r="C220" s="4">
        <v>964239</v>
      </c>
      <c r="D220" t="s">
        <v>48</v>
      </c>
      <c r="E220" s="4">
        <v>40163304</v>
      </c>
      <c r="F220">
        <v>241886</v>
      </c>
      <c r="G220" t="str">
        <f>VLOOKUP(E220,[1]Sheet1!$H$4:$K$138,4,0)</f>
        <v>Kothrud</v>
      </c>
      <c r="H220">
        <v>40163304000695</v>
      </c>
      <c r="I220" t="s">
        <v>49</v>
      </c>
      <c r="J220">
        <v>1035</v>
      </c>
      <c r="K220" t="s">
        <v>50</v>
      </c>
      <c r="L220" t="s">
        <v>704</v>
      </c>
      <c r="M220" t="s">
        <v>52</v>
      </c>
      <c r="N220" t="s">
        <v>53</v>
      </c>
      <c r="O220" t="s">
        <v>210</v>
      </c>
      <c r="P220" t="s">
        <v>211</v>
      </c>
      <c r="Q220" t="s">
        <v>382</v>
      </c>
      <c r="R220" t="s">
        <v>57</v>
      </c>
      <c r="U220">
        <v>2705019138</v>
      </c>
      <c r="W220" t="s">
        <v>58</v>
      </c>
      <c r="Y220">
        <v>236221825722</v>
      </c>
      <c r="Z220">
        <v>1035</v>
      </c>
      <c r="AA220" t="s">
        <v>59</v>
      </c>
      <c r="AB220" t="s">
        <v>59</v>
      </c>
      <c r="AC220" t="s">
        <v>60</v>
      </c>
      <c r="AD220">
        <f>VLOOKUP(Y220,'[2]LedgerBalance Format 1'!$E$7:$F$587,2,0)</f>
        <v>1035</v>
      </c>
      <c r="AE220">
        <f t="shared" si="3"/>
        <v>0</v>
      </c>
    </row>
    <row r="221" spans="1:31">
      <c r="A221">
        <v>246</v>
      </c>
      <c r="B221" t="s">
        <v>204</v>
      </c>
      <c r="C221" s="4">
        <v>964239</v>
      </c>
      <c r="D221" t="s">
        <v>48</v>
      </c>
      <c r="E221" s="4">
        <v>40163304</v>
      </c>
      <c r="F221">
        <v>241886</v>
      </c>
      <c r="G221" t="str">
        <f>VLOOKUP(E221,[1]Sheet1!$H$4:$K$138,4,0)</f>
        <v>Kothrud</v>
      </c>
      <c r="H221">
        <v>40163304000696</v>
      </c>
      <c r="I221" t="s">
        <v>49</v>
      </c>
      <c r="J221">
        <v>13495</v>
      </c>
      <c r="K221" t="s">
        <v>50</v>
      </c>
      <c r="L221" t="s">
        <v>705</v>
      </c>
      <c r="M221" t="s">
        <v>52</v>
      </c>
      <c r="N221" t="s">
        <v>53</v>
      </c>
      <c r="O221" t="s">
        <v>706</v>
      </c>
      <c r="P221" t="s">
        <v>707</v>
      </c>
      <c r="Q221" t="s">
        <v>382</v>
      </c>
      <c r="R221" t="s">
        <v>57</v>
      </c>
      <c r="U221">
        <v>2705019138</v>
      </c>
      <c r="W221" t="s">
        <v>58</v>
      </c>
      <c r="Y221">
        <v>236231999517</v>
      </c>
      <c r="Z221">
        <v>13495</v>
      </c>
      <c r="AA221" t="s">
        <v>59</v>
      </c>
      <c r="AB221" t="s">
        <v>59</v>
      </c>
      <c r="AC221" t="s">
        <v>60</v>
      </c>
      <c r="AD221">
        <f>VLOOKUP(Y221,'[2]LedgerBalance Format 1'!$E$7:$F$587,2,0)</f>
        <v>13495</v>
      </c>
      <c r="AE221">
        <f t="shared" si="3"/>
        <v>0</v>
      </c>
    </row>
    <row r="222" spans="1:31">
      <c r="A222">
        <v>247</v>
      </c>
      <c r="B222" t="s">
        <v>204</v>
      </c>
      <c r="C222" s="4">
        <v>964239</v>
      </c>
      <c r="D222" t="s">
        <v>48</v>
      </c>
      <c r="E222" s="4">
        <v>40163304</v>
      </c>
      <c r="F222">
        <v>241886</v>
      </c>
      <c r="G222" t="str">
        <f>VLOOKUP(E222,[1]Sheet1!$H$4:$K$138,4,0)</f>
        <v>Kothrud</v>
      </c>
      <c r="H222">
        <v>40163304000700</v>
      </c>
      <c r="I222" t="s">
        <v>49</v>
      </c>
      <c r="J222">
        <v>5000</v>
      </c>
      <c r="K222" t="s">
        <v>50</v>
      </c>
      <c r="L222" t="s">
        <v>708</v>
      </c>
      <c r="M222" t="s">
        <v>52</v>
      </c>
      <c r="N222" t="s">
        <v>53</v>
      </c>
      <c r="O222" t="s">
        <v>709</v>
      </c>
      <c r="P222" t="s">
        <v>710</v>
      </c>
      <c r="Q222" t="s">
        <v>382</v>
      </c>
      <c r="R222" t="s">
        <v>57</v>
      </c>
      <c r="U222">
        <v>2705019138</v>
      </c>
      <c r="W222" t="s">
        <v>58</v>
      </c>
      <c r="Y222">
        <v>236272094729</v>
      </c>
      <c r="Z222">
        <v>5000</v>
      </c>
      <c r="AA222" t="s">
        <v>59</v>
      </c>
      <c r="AB222" t="s">
        <v>59</v>
      </c>
      <c r="AC222" t="s">
        <v>60</v>
      </c>
      <c r="AD222">
        <f>VLOOKUP(Y222,'[2]LedgerBalance Format 1'!$E$7:$F$587,2,0)</f>
        <v>5000</v>
      </c>
      <c r="AE222">
        <f t="shared" si="3"/>
        <v>0</v>
      </c>
    </row>
    <row r="223" spans="1:31">
      <c r="A223">
        <v>248</v>
      </c>
      <c r="B223" t="s">
        <v>204</v>
      </c>
      <c r="C223" s="4">
        <v>964239</v>
      </c>
      <c r="D223" t="s">
        <v>48</v>
      </c>
      <c r="E223" s="4">
        <v>40163304</v>
      </c>
      <c r="F223">
        <v>241886</v>
      </c>
      <c r="G223" t="str">
        <f>VLOOKUP(E223,[1]Sheet1!$H$4:$K$138,4,0)</f>
        <v>Kothrud</v>
      </c>
      <c r="H223">
        <v>40163304000701</v>
      </c>
      <c r="I223" t="s">
        <v>49</v>
      </c>
      <c r="J223">
        <v>7679</v>
      </c>
      <c r="K223" t="s">
        <v>50</v>
      </c>
      <c r="L223" t="s">
        <v>711</v>
      </c>
      <c r="M223" t="s">
        <v>52</v>
      </c>
      <c r="N223" t="s">
        <v>53</v>
      </c>
      <c r="O223" t="s">
        <v>712</v>
      </c>
      <c r="P223" t="s">
        <v>713</v>
      </c>
      <c r="Q223" t="s">
        <v>382</v>
      </c>
      <c r="R223" t="s">
        <v>57</v>
      </c>
      <c r="U223">
        <v>2705019138</v>
      </c>
      <c r="W223" t="s">
        <v>58</v>
      </c>
      <c r="Y223">
        <v>236269203160</v>
      </c>
      <c r="Z223">
        <v>7679</v>
      </c>
      <c r="AA223" t="s">
        <v>59</v>
      </c>
      <c r="AB223" t="s">
        <v>59</v>
      </c>
      <c r="AC223" t="s">
        <v>60</v>
      </c>
      <c r="AD223">
        <f>VLOOKUP(Y223,'[2]LedgerBalance Format 1'!$E$7:$F$587,2,0)</f>
        <v>7679</v>
      </c>
      <c r="AE223">
        <f t="shared" si="3"/>
        <v>0</v>
      </c>
    </row>
    <row r="224" spans="1:31">
      <c r="A224">
        <v>249</v>
      </c>
      <c r="B224" t="s">
        <v>204</v>
      </c>
      <c r="C224" s="4">
        <v>964239</v>
      </c>
      <c r="D224" t="s">
        <v>48</v>
      </c>
      <c r="E224" s="4">
        <v>40163304</v>
      </c>
      <c r="F224">
        <v>241886</v>
      </c>
      <c r="G224" t="str">
        <f>VLOOKUP(E224,[1]Sheet1!$H$4:$K$138,4,0)</f>
        <v>Kothrud</v>
      </c>
      <c r="H224">
        <v>40163304000702</v>
      </c>
      <c r="I224" t="s">
        <v>49</v>
      </c>
      <c r="J224">
        <v>3245</v>
      </c>
      <c r="K224" t="s">
        <v>50</v>
      </c>
      <c r="L224" t="s">
        <v>714</v>
      </c>
      <c r="M224" t="s">
        <v>52</v>
      </c>
      <c r="N224" t="s">
        <v>53</v>
      </c>
      <c r="O224" t="s">
        <v>715</v>
      </c>
      <c r="P224" t="s">
        <v>716</v>
      </c>
      <c r="Q224" t="s">
        <v>382</v>
      </c>
      <c r="R224" t="s">
        <v>57</v>
      </c>
      <c r="U224">
        <v>2705019138</v>
      </c>
      <c r="W224" t="s">
        <v>58</v>
      </c>
      <c r="Y224">
        <v>236235824671</v>
      </c>
      <c r="Z224">
        <v>3245</v>
      </c>
      <c r="AA224" t="s">
        <v>59</v>
      </c>
      <c r="AB224" t="s">
        <v>59</v>
      </c>
      <c r="AC224" t="s">
        <v>60</v>
      </c>
      <c r="AD224">
        <f>VLOOKUP(Y224,'[2]LedgerBalance Format 1'!$E$7:$F$587,2,0)</f>
        <v>3245</v>
      </c>
      <c r="AE224">
        <f t="shared" si="3"/>
        <v>0</v>
      </c>
    </row>
    <row r="225" spans="1:31">
      <c r="A225">
        <v>253</v>
      </c>
      <c r="B225" t="s">
        <v>717</v>
      </c>
      <c r="C225" s="4">
        <v>964200</v>
      </c>
      <c r="D225" t="s">
        <v>48</v>
      </c>
      <c r="E225" s="4">
        <v>40163265</v>
      </c>
      <c r="F225">
        <v>241886</v>
      </c>
      <c r="G225" t="str">
        <f>VLOOKUP(E225,[1]Sheet1!$H$4:$K$138,4,0)</f>
        <v>Pune</v>
      </c>
      <c r="H225">
        <v>40163265001440</v>
      </c>
      <c r="I225" t="s">
        <v>49</v>
      </c>
      <c r="J225">
        <v>2700</v>
      </c>
      <c r="K225" t="s">
        <v>50</v>
      </c>
      <c r="L225" t="s">
        <v>718</v>
      </c>
      <c r="M225" t="s">
        <v>52</v>
      </c>
      <c r="N225" t="s">
        <v>53</v>
      </c>
      <c r="O225" t="s">
        <v>719</v>
      </c>
      <c r="P225" t="s">
        <v>720</v>
      </c>
      <c r="Q225" t="s">
        <v>721</v>
      </c>
      <c r="R225" t="s">
        <v>57</v>
      </c>
      <c r="U225">
        <v>2705019138</v>
      </c>
      <c r="W225" t="s">
        <v>58</v>
      </c>
      <c r="Y225">
        <v>236214701319</v>
      </c>
      <c r="Z225">
        <v>2700</v>
      </c>
      <c r="AA225" t="s">
        <v>59</v>
      </c>
      <c r="AB225" t="s">
        <v>59</v>
      </c>
      <c r="AC225" t="s">
        <v>60</v>
      </c>
      <c r="AD225">
        <f>VLOOKUP(Y225,'[2]LedgerBalance Format 1'!$E$7:$F$587,2,0)</f>
        <v>2700</v>
      </c>
      <c r="AE225">
        <f t="shared" si="3"/>
        <v>0</v>
      </c>
    </row>
    <row r="226" spans="1:31">
      <c r="A226">
        <v>254</v>
      </c>
      <c r="B226" t="s">
        <v>717</v>
      </c>
      <c r="C226" s="4">
        <v>964200</v>
      </c>
      <c r="D226" t="s">
        <v>48</v>
      </c>
      <c r="E226" s="4">
        <v>40163265</v>
      </c>
      <c r="F226">
        <v>241886</v>
      </c>
      <c r="G226" t="str">
        <f>VLOOKUP(E226,[1]Sheet1!$H$4:$K$138,4,0)</f>
        <v>Pune</v>
      </c>
      <c r="H226">
        <v>40163265001441</v>
      </c>
      <c r="I226" t="s">
        <v>49</v>
      </c>
      <c r="J226">
        <v>5000</v>
      </c>
      <c r="K226" t="s">
        <v>50</v>
      </c>
      <c r="L226" t="s">
        <v>722</v>
      </c>
      <c r="M226" t="s">
        <v>52</v>
      </c>
      <c r="N226" t="s">
        <v>53</v>
      </c>
      <c r="O226" t="s">
        <v>723</v>
      </c>
      <c r="P226" t="s">
        <v>724</v>
      </c>
      <c r="Q226" t="s">
        <v>721</v>
      </c>
      <c r="R226" t="s">
        <v>57</v>
      </c>
      <c r="U226">
        <v>2705019138</v>
      </c>
      <c r="W226" t="s">
        <v>58</v>
      </c>
      <c r="Y226">
        <v>236280604550</v>
      </c>
      <c r="Z226">
        <v>5000</v>
      </c>
      <c r="AA226" t="s">
        <v>59</v>
      </c>
      <c r="AB226" t="s">
        <v>59</v>
      </c>
      <c r="AC226" t="s">
        <v>60</v>
      </c>
      <c r="AD226">
        <f>VLOOKUP(Y226,'[2]LedgerBalance Format 1'!$E$7:$F$587,2,0)</f>
        <v>5000</v>
      </c>
      <c r="AE226">
        <f t="shared" si="3"/>
        <v>0</v>
      </c>
    </row>
    <row r="227" spans="1:31">
      <c r="A227">
        <v>255</v>
      </c>
      <c r="B227" t="s">
        <v>725</v>
      </c>
      <c r="C227" s="4">
        <v>964975</v>
      </c>
      <c r="D227" t="s">
        <v>48</v>
      </c>
      <c r="E227" s="4">
        <v>40164037</v>
      </c>
      <c r="F227">
        <v>241886</v>
      </c>
      <c r="G227" t="str">
        <f>VLOOKUP(E227,[1]Sheet1!$H$4:$K$138,4,0)</f>
        <v>Baramati MIDC</v>
      </c>
      <c r="H227">
        <v>40164037001966</v>
      </c>
      <c r="I227" t="s">
        <v>49</v>
      </c>
      <c r="J227">
        <v>3000</v>
      </c>
      <c r="K227" t="s">
        <v>50</v>
      </c>
      <c r="L227" t="s">
        <v>726</v>
      </c>
      <c r="M227" t="s">
        <v>52</v>
      </c>
      <c r="N227" t="s">
        <v>53</v>
      </c>
      <c r="O227" t="s">
        <v>727</v>
      </c>
      <c r="P227" t="s">
        <v>728</v>
      </c>
      <c r="Q227" t="s">
        <v>729</v>
      </c>
      <c r="R227" t="s">
        <v>57</v>
      </c>
      <c r="U227">
        <v>2705019138</v>
      </c>
      <c r="W227" t="s">
        <v>58</v>
      </c>
      <c r="Y227">
        <v>236239465714</v>
      </c>
      <c r="Z227">
        <v>3000</v>
      </c>
      <c r="AA227" t="s">
        <v>59</v>
      </c>
      <c r="AB227" t="s">
        <v>59</v>
      </c>
      <c r="AC227" t="s">
        <v>60</v>
      </c>
      <c r="AD227">
        <f>VLOOKUP(Y227,'[2]LedgerBalance Format 1'!$E$7:$F$587,2,0)</f>
        <v>3000</v>
      </c>
      <c r="AE227">
        <f t="shared" si="3"/>
        <v>0</v>
      </c>
    </row>
    <row r="228" spans="1:31">
      <c r="A228">
        <v>256</v>
      </c>
      <c r="B228" t="s">
        <v>725</v>
      </c>
      <c r="C228" s="4">
        <v>964975</v>
      </c>
      <c r="D228" t="s">
        <v>48</v>
      </c>
      <c r="E228" s="4">
        <v>40164037</v>
      </c>
      <c r="F228">
        <v>241886</v>
      </c>
      <c r="G228" t="str">
        <f>VLOOKUP(E228,[1]Sheet1!$H$4:$K$138,4,0)</f>
        <v>Baramati MIDC</v>
      </c>
      <c r="H228">
        <v>40164037001982</v>
      </c>
      <c r="I228" t="s">
        <v>49</v>
      </c>
      <c r="J228">
        <v>10000</v>
      </c>
      <c r="K228" t="s">
        <v>50</v>
      </c>
      <c r="L228" t="s">
        <v>730</v>
      </c>
      <c r="M228" t="s">
        <v>52</v>
      </c>
      <c r="N228" t="s">
        <v>53</v>
      </c>
      <c r="O228" t="s">
        <v>731</v>
      </c>
      <c r="P228" t="s">
        <v>732</v>
      </c>
      <c r="Q228" t="s">
        <v>729</v>
      </c>
      <c r="R228" t="s">
        <v>57</v>
      </c>
      <c r="U228">
        <v>2705019138</v>
      </c>
      <c r="W228" t="s">
        <v>58</v>
      </c>
      <c r="Y228">
        <v>236235631940</v>
      </c>
      <c r="Z228">
        <v>10000</v>
      </c>
      <c r="AA228" t="s">
        <v>59</v>
      </c>
      <c r="AB228" t="s">
        <v>59</v>
      </c>
      <c r="AC228" t="s">
        <v>60</v>
      </c>
      <c r="AD228">
        <f>VLOOKUP(Y228,'[2]LedgerBalance Format 1'!$E$7:$F$587,2,0)</f>
        <v>5000</v>
      </c>
      <c r="AE228">
        <f t="shared" si="3"/>
        <v>5000</v>
      </c>
    </row>
    <row r="229" spans="1:31">
      <c r="A229">
        <v>257</v>
      </c>
      <c r="B229" t="s">
        <v>725</v>
      </c>
      <c r="C229" s="4">
        <v>964975</v>
      </c>
      <c r="D229" t="s">
        <v>48</v>
      </c>
      <c r="E229" s="4">
        <v>40164037</v>
      </c>
      <c r="F229">
        <v>241886</v>
      </c>
      <c r="G229" t="str">
        <f>VLOOKUP(E229,[1]Sheet1!$H$4:$K$138,4,0)</f>
        <v>Baramati MIDC</v>
      </c>
      <c r="H229">
        <v>40164037001977</v>
      </c>
      <c r="I229" t="s">
        <v>49</v>
      </c>
      <c r="J229">
        <v>520</v>
      </c>
      <c r="K229" t="s">
        <v>50</v>
      </c>
      <c r="L229" t="s">
        <v>733</v>
      </c>
      <c r="M229" t="s">
        <v>52</v>
      </c>
      <c r="N229" t="s">
        <v>53</v>
      </c>
      <c r="O229" t="s">
        <v>734</v>
      </c>
      <c r="P229" t="s">
        <v>735</v>
      </c>
      <c r="Q229" t="s">
        <v>729</v>
      </c>
      <c r="R229" t="s">
        <v>57</v>
      </c>
      <c r="U229">
        <v>2705019138</v>
      </c>
      <c r="W229" t="s">
        <v>58</v>
      </c>
      <c r="Y229">
        <v>236249483524</v>
      </c>
      <c r="Z229">
        <v>520</v>
      </c>
      <c r="AA229" t="s">
        <v>59</v>
      </c>
      <c r="AB229" t="s">
        <v>59</v>
      </c>
      <c r="AC229" t="s">
        <v>60</v>
      </c>
      <c r="AD229">
        <f>VLOOKUP(Y229,'[2]LedgerBalance Format 1'!$E$7:$F$587,2,0)</f>
        <v>520</v>
      </c>
      <c r="AE229">
        <f t="shared" si="3"/>
        <v>0</v>
      </c>
    </row>
    <row r="230" spans="1:31">
      <c r="A230">
        <v>258</v>
      </c>
      <c r="B230" t="s">
        <v>725</v>
      </c>
      <c r="C230" s="4">
        <v>964975</v>
      </c>
      <c r="D230" t="s">
        <v>48</v>
      </c>
      <c r="E230" s="4">
        <v>40164037</v>
      </c>
      <c r="F230">
        <v>241886</v>
      </c>
      <c r="G230" t="str">
        <f>VLOOKUP(E230,[1]Sheet1!$H$4:$K$138,4,0)</f>
        <v>Baramati MIDC</v>
      </c>
      <c r="H230">
        <v>40164037001984</v>
      </c>
      <c r="I230" t="s">
        <v>49</v>
      </c>
      <c r="J230">
        <v>20000</v>
      </c>
      <c r="K230" t="s">
        <v>50</v>
      </c>
      <c r="L230" t="s">
        <v>736</v>
      </c>
      <c r="M230" t="s">
        <v>52</v>
      </c>
      <c r="N230" t="s">
        <v>53</v>
      </c>
      <c r="O230" t="s">
        <v>737</v>
      </c>
      <c r="P230" t="s">
        <v>738</v>
      </c>
      <c r="Q230" t="s">
        <v>729</v>
      </c>
      <c r="R230" t="s">
        <v>57</v>
      </c>
      <c r="U230">
        <v>2705019138</v>
      </c>
      <c r="W230" t="s">
        <v>58</v>
      </c>
      <c r="Y230">
        <v>236225205662</v>
      </c>
      <c r="Z230">
        <v>20000</v>
      </c>
      <c r="AA230" t="s">
        <v>59</v>
      </c>
      <c r="AB230" t="s">
        <v>59</v>
      </c>
      <c r="AC230" t="s">
        <v>60</v>
      </c>
      <c r="AD230">
        <f>VLOOKUP(Y230,'[2]LedgerBalance Format 1'!$E$7:$F$587,2,0)</f>
        <v>1940</v>
      </c>
      <c r="AE230">
        <f t="shared" si="3"/>
        <v>18060</v>
      </c>
    </row>
    <row r="231" spans="1:31">
      <c r="A231">
        <v>260</v>
      </c>
      <c r="B231" t="s">
        <v>725</v>
      </c>
      <c r="C231" s="4">
        <v>964975</v>
      </c>
      <c r="D231" t="s">
        <v>48</v>
      </c>
      <c r="E231" s="4">
        <v>40164037</v>
      </c>
      <c r="F231">
        <v>241886</v>
      </c>
      <c r="G231" t="str">
        <f>VLOOKUP(E231,[1]Sheet1!$H$4:$K$138,4,0)</f>
        <v>Baramati MIDC</v>
      </c>
      <c r="H231">
        <v>40164037001981</v>
      </c>
      <c r="I231" t="s">
        <v>49</v>
      </c>
      <c r="J231">
        <v>11360</v>
      </c>
      <c r="K231" t="s">
        <v>50</v>
      </c>
      <c r="L231" t="s">
        <v>739</v>
      </c>
      <c r="M231" t="s">
        <v>52</v>
      </c>
      <c r="N231" t="s">
        <v>53</v>
      </c>
      <c r="O231" t="s">
        <v>740</v>
      </c>
      <c r="P231" t="s">
        <v>741</v>
      </c>
      <c r="Q231" t="s">
        <v>729</v>
      </c>
      <c r="R231" t="s">
        <v>57</v>
      </c>
      <c r="U231">
        <v>2705019138</v>
      </c>
      <c r="W231" t="s">
        <v>58</v>
      </c>
      <c r="Y231">
        <v>236225716647</v>
      </c>
      <c r="Z231">
        <v>11360</v>
      </c>
      <c r="AA231" t="s">
        <v>59</v>
      </c>
      <c r="AB231" t="s">
        <v>59</v>
      </c>
      <c r="AC231" t="s">
        <v>60</v>
      </c>
      <c r="AD231">
        <f>VLOOKUP(Y231,'[2]LedgerBalance Format 1'!$E$7:$F$587,2,0)</f>
        <v>10710</v>
      </c>
      <c r="AE231">
        <f t="shared" si="3"/>
        <v>650</v>
      </c>
    </row>
    <row r="232" spans="1:31">
      <c r="A232">
        <v>261</v>
      </c>
      <c r="B232" t="s">
        <v>725</v>
      </c>
      <c r="C232" s="4">
        <v>964975</v>
      </c>
      <c r="D232" t="s">
        <v>48</v>
      </c>
      <c r="E232" s="4">
        <v>40164037</v>
      </c>
      <c r="F232">
        <v>241886</v>
      </c>
      <c r="G232" t="str">
        <f>VLOOKUP(E232,[1]Sheet1!$H$4:$K$138,4,0)</f>
        <v>Baramati MIDC</v>
      </c>
      <c r="H232">
        <v>40164037001965</v>
      </c>
      <c r="I232" t="s">
        <v>49</v>
      </c>
      <c r="J232">
        <v>2770</v>
      </c>
      <c r="K232" t="s">
        <v>50</v>
      </c>
      <c r="L232" t="s">
        <v>742</v>
      </c>
      <c r="M232" t="s">
        <v>52</v>
      </c>
      <c r="N232" t="s">
        <v>53</v>
      </c>
      <c r="O232" t="s">
        <v>743</v>
      </c>
      <c r="P232" t="s">
        <v>744</v>
      </c>
      <c r="Q232" t="s">
        <v>729</v>
      </c>
      <c r="R232" t="s">
        <v>57</v>
      </c>
      <c r="U232">
        <v>2705019138</v>
      </c>
      <c r="W232" t="s">
        <v>58</v>
      </c>
      <c r="Y232">
        <v>236288197031</v>
      </c>
      <c r="Z232">
        <v>2770</v>
      </c>
      <c r="AA232" t="s">
        <v>59</v>
      </c>
      <c r="AB232" t="s">
        <v>59</v>
      </c>
      <c r="AC232" t="s">
        <v>60</v>
      </c>
      <c r="AD232">
        <f>VLOOKUP(Y232,'[2]LedgerBalance Format 1'!$E$7:$F$587,2,0)</f>
        <v>2770</v>
      </c>
      <c r="AE232">
        <f t="shared" si="3"/>
        <v>0</v>
      </c>
    </row>
    <row r="233" spans="1:31">
      <c r="A233">
        <v>263</v>
      </c>
      <c r="B233" t="s">
        <v>725</v>
      </c>
      <c r="C233" s="4">
        <v>964975</v>
      </c>
      <c r="D233" t="s">
        <v>48</v>
      </c>
      <c r="E233" s="4">
        <v>40164037</v>
      </c>
      <c r="F233">
        <v>241886</v>
      </c>
      <c r="G233" t="str">
        <f>VLOOKUP(E233,[1]Sheet1!$H$4:$K$138,4,0)</f>
        <v>Baramati MIDC</v>
      </c>
      <c r="H233">
        <v>40164037001969</v>
      </c>
      <c r="I233" t="s">
        <v>49</v>
      </c>
      <c r="J233">
        <v>500</v>
      </c>
      <c r="K233" t="s">
        <v>50</v>
      </c>
      <c r="L233" t="s">
        <v>745</v>
      </c>
      <c r="M233" t="s">
        <v>52</v>
      </c>
      <c r="N233" t="s">
        <v>53</v>
      </c>
      <c r="O233" t="s">
        <v>746</v>
      </c>
      <c r="P233" t="s">
        <v>747</v>
      </c>
      <c r="Q233" t="s">
        <v>729</v>
      </c>
      <c r="R233" t="s">
        <v>57</v>
      </c>
      <c r="U233">
        <v>2705019138</v>
      </c>
      <c r="W233" t="s">
        <v>58</v>
      </c>
      <c r="Y233">
        <v>236200729652</v>
      </c>
      <c r="Z233">
        <v>500</v>
      </c>
      <c r="AA233" t="s">
        <v>59</v>
      </c>
      <c r="AB233" t="s">
        <v>59</v>
      </c>
      <c r="AC233" t="s">
        <v>60</v>
      </c>
      <c r="AD233">
        <f>VLOOKUP(Y233,'[2]LedgerBalance Format 1'!$E$7:$F$587,2,0)</f>
        <v>500</v>
      </c>
      <c r="AE233">
        <f t="shared" si="3"/>
        <v>0</v>
      </c>
    </row>
    <row r="234" spans="1:31">
      <c r="A234">
        <v>264</v>
      </c>
      <c r="B234" t="s">
        <v>725</v>
      </c>
      <c r="C234" s="4">
        <v>964975</v>
      </c>
      <c r="D234" t="s">
        <v>48</v>
      </c>
      <c r="E234" s="4">
        <v>40164037</v>
      </c>
      <c r="F234">
        <v>241886</v>
      </c>
      <c r="G234" t="str">
        <f>VLOOKUP(E234,[1]Sheet1!$H$4:$K$138,4,0)</f>
        <v>Baramati MIDC</v>
      </c>
      <c r="H234">
        <v>40164037001963</v>
      </c>
      <c r="I234" t="s">
        <v>49</v>
      </c>
      <c r="J234">
        <v>15000</v>
      </c>
      <c r="K234" t="s">
        <v>50</v>
      </c>
      <c r="L234" t="s">
        <v>748</v>
      </c>
      <c r="M234" t="s">
        <v>52</v>
      </c>
      <c r="N234" t="s">
        <v>53</v>
      </c>
      <c r="O234" t="s">
        <v>749</v>
      </c>
      <c r="P234" t="s">
        <v>750</v>
      </c>
      <c r="Q234" t="s">
        <v>729</v>
      </c>
      <c r="R234" t="s">
        <v>57</v>
      </c>
      <c r="U234">
        <v>2705019138</v>
      </c>
      <c r="W234" t="s">
        <v>58</v>
      </c>
      <c r="Y234">
        <v>236266894065</v>
      </c>
      <c r="Z234">
        <v>15000</v>
      </c>
      <c r="AA234" t="s">
        <v>59</v>
      </c>
      <c r="AB234" t="s">
        <v>59</v>
      </c>
      <c r="AC234" t="s">
        <v>60</v>
      </c>
      <c r="AD234">
        <f>VLOOKUP(Y234,'[2]LedgerBalance Format 1'!$E$7:$F$587,2,0)</f>
        <v>15000</v>
      </c>
      <c r="AE234">
        <f t="shared" si="3"/>
        <v>0</v>
      </c>
    </row>
    <row r="235" spans="1:31">
      <c r="A235">
        <v>265</v>
      </c>
      <c r="B235" t="s">
        <v>725</v>
      </c>
      <c r="C235" s="4">
        <v>964975</v>
      </c>
      <c r="D235" t="s">
        <v>48</v>
      </c>
      <c r="E235" s="4">
        <v>40164037</v>
      </c>
      <c r="F235">
        <v>241886</v>
      </c>
      <c r="G235" t="str">
        <f>VLOOKUP(E235,[1]Sheet1!$H$4:$K$138,4,0)</f>
        <v>Baramati MIDC</v>
      </c>
      <c r="H235">
        <v>40164037001964</v>
      </c>
      <c r="I235" t="s">
        <v>49</v>
      </c>
      <c r="J235">
        <v>43085</v>
      </c>
      <c r="K235" t="s">
        <v>50</v>
      </c>
      <c r="L235" t="s">
        <v>751</v>
      </c>
      <c r="M235" t="s">
        <v>52</v>
      </c>
      <c r="N235" t="s">
        <v>53</v>
      </c>
      <c r="O235" t="s">
        <v>752</v>
      </c>
      <c r="P235" t="s">
        <v>753</v>
      </c>
      <c r="Q235" t="s">
        <v>729</v>
      </c>
      <c r="R235" t="s">
        <v>57</v>
      </c>
      <c r="U235">
        <v>2705019138</v>
      </c>
      <c r="W235" t="s">
        <v>58</v>
      </c>
      <c r="Y235">
        <v>236227775874</v>
      </c>
      <c r="Z235">
        <v>43085</v>
      </c>
      <c r="AA235" t="s">
        <v>59</v>
      </c>
      <c r="AB235" t="s">
        <v>59</v>
      </c>
      <c r="AC235" t="s">
        <v>60</v>
      </c>
      <c r="AD235">
        <f>VLOOKUP(Y235,'[2]LedgerBalance Format 1'!$E$7:$F$587,2,0)</f>
        <v>43085</v>
      </c>
      <c r="AE235">
        <f t="shared" si="3"/>
        <v>0</v>
      </c>
    </row>
    <row r="236" spans="1:31">
      <c r="A236">
        <v>266</v>
      </c>
      <c r="B236" t="s">
        <v>725</v>
      </c>
      <c r="C236" s="4">
        <v>964975</v>
      </c>
      <c r="D236" t="s">
        <v>48</v>
      </c>
      <c r="E236" s="4">
        <v>40164037</v>
      </c>
      <c r="F236">
        <v>241886</v>
      </c>
      <c r="G236" t="str">
        <f>VLOOKUP(E236,[1]Sheet1!$H$4:$K$138,4,0)</f>
        <v>Baramati MIDC</v>
      </c>
      <c r="H236">
        <v>40164037001967</v>
      </c>
      <c r="I236" t="s">
        <v>49</v>
      </c>
      <c r="J236">
        <v>10960</v>
      </c>
      <c r="K236" t="s">
        <v>50</v>
      </c>
      <c r="L236" t="s">
        <v>754</v>
      </c>
      <c r="M236" t="s">
        <v>52</v>
      </c>
      <c r="N236" t="s">
        <v>53</v>
      </c>
      <c r="O236" t="s">
        <v>755</v>
      </c>
      <c r="P236" t="s">
        <v>756</v>
      </c>
      <c r="Q236" t="s">
        <v>729</v>
      </c>
      <c r="R236" t="s">
        <v>57</v>
      </c>
      <c r="U236">
        <v>2705019138</v>
      </c>
      <c r="W236" t="s">
        <v>58</v>
      </c>
      <c r="Y236">
        <v>236215112345</v>
      </c>
      <c r="Z236">
        <v>10960</v>
      </c>
      <c r="AA236" t="s">
        <v>59</v>
      </c>
      <c r="AB236" t="s">
        <v>59</v>
      </c>
      <c r="AC236" t="s">
        <v>60</v>
      </c>
      <c r="AD236">
        <f>VLOOKUP(Y236,'[2]LedgerBalance Format 1'!$E$7:$F$587,2,0)</f>
        <v>10960</v>
      </c>
      <c r="AE236">
        <f t="shared" si="3"/>
        <v>0</v>
      </c>
    </row>
    <row r="237" spans="1:31">
      <c r="A237">
        <v>267</v>
      </c>
      <c r="B237" t="s">
        <v>725</v>
      </c>
      <c r="C237" s="4">
        <v>964975</v>
      </c>
      <c r="D237" t="s">
        <v>48</v>
      </c>
      <c r="E237" s="4">
        <v>40164037</v>
      </c>
      <c r="F237">
        <v>241886</v>
      </c>
      <c r="G237" t="str">
        <f>VLOOKUP(E237,[1]Sheet1!$H$4:$K$138,4,0)</f>
        <v>Baramati MIDC</v>
      </c>
      <c r="H237">
        <v>40164037001971</v>
      </c>
      <c r="I237" t="s">
        <v>49</v>
      </c>
      <c r="J237">
        <v>30000</v>
      </c>
      <c r="K237" t="s">
        <v>50</v>
      </c>
      <c r="L237" t="s">
        <v>757</v>
      </c>
      <c r="M237" t="s">
        <v>52</v>
      </c>
      <c r="N237" t="s">
        <v>53</v>
      </c>
      <c r="O237" t="s">
        <v>758</v>
      </c>
      <c r="P237" t="s">
        <v>759</v>
      </c>
      <c r="Q237" t="s">
        <v>729</v>
      </c>
      <c r="R237" t="s">
        <v>57</v>
      </c>
      <c r="U237">
        <v>2705019138</v>
      </c>
      <c r="W237" t="s">
        <v>58</v>
      </c>
      <c r="Y237">
        <v>236203016638</v>
      </c>
      <c r="Z237">
        <v>30000</v>
      </c>
      <c r="AA237" t="s">
        <v>59</v>
      </c>
      <c r="AB237" t="s">
        <v>59</v>
      </c>
      <c r="AC237" t="s">
        <v>60</v>
      </c>
      <c r="AD237">
        <f>VLOOKUP(Y237,'[2]LedgerBalance Format 1'!$E$7:$F$587,2,0)</f>
        <v>30000</v>
      </c>
      <c r="AE237">
        <f t="shared" si="3"/>
        <v>0</v>
      </c>
    </row>
    <row r="238" spans="1:31">
      <c r="A238">
        <v>268</v>
      </c>
      <c r="B238" t="s">
        <v>725</v>
      </c>
      <c r="C238" s="4">
        <v>964975</v>
      </c>
      <c r="D238" t="s">
        <v>48</v>
      </c>
      <c r="E238" s="4">
        <v>40164037</v>
      </c>
      <c r="F238">
        <v>241886</v>
      </c>
      <c r="G238" t="str">
        <f>VLOOKUP(E238,[1]Sheet1!$H$4:$K$138,4,0)</f>
        <v>Baramati MIDC</v>
      </c>
      <c r="H238">
        <v>40164037001974</v>
      </c>
      <c r="I238" t="s">
        <v>49</v>
      </c>
      <c r="J238">
        <v>15000</v>
      </c>
      <c r="K238" t="s">
        <v>50</v>
      </c>
      <c r="L238" t="s">
        <v>760</v>
      </c>
      <c r="M238" t="s">
        <v>52</v>
      </c>
      <c r="N238" t="s">
        <v>53</v>
      </c>
      <c r="O238" t="s">
        <v>761</v>
      </c>
      <c r="P238" t="s">
        <v>762</v>
      </c>
      <c r="Q238" t="s">
        <v>729</v>
      </c>
      <c r="R238" t="s">
        <v>57</v>
      </c>
      <c r="U238">
        <v>2705019138</v>
      </c>
      <c r="W238" t="s">
        <v>58</v>
      </c>
      <c r="Y238">
        <v>236214985015</v>
      </c>
      <c r="Z238">
        <v>15000</v>
      </c>
      <c r="AA238" t="s">
        <v>59</v>
      </c>
      <c r="AB238" t="s">
        <v>59</v>
      </c>
      <c r="AC238" t="s">
        <v>60</v>
      </c>
      <c r="AD238">
        <f>VLOOKUP(Y238,'[2]LedgerBalance Format 1'!$E$7:$F$587,2,0)</f>
        <v>5000</v>
      </c>
      <c r="AE238">
        <f t="shared" si="3"/>
        <v>10000</v>
      </c>
    </row>
    <row r="239" spans="1:31">
      <c r="A239">
        <v>269</v>
      </c>
      <c r="B239" t="s">
        <v>725</v>
      </c>
      <c r="C239" s="4">
        <v>964975</v>
      </c>
      <c r="D239" t="s">
        <v>48</v>
      </c>
      <c r="E239" s="4">
        <v>40164037</v>
      </c>
      <c r="F239">
        <v>241886</v>
      </c>
      <c r="G239" t="str">
        <f>VLOOKUP(E239,[1]Sheet1!$H$4:$K$138,4,0)</f>
        <v>Baramati MIDC</v>
      </c>
      <c r="H239">
        <v>40164037001970</v>
      </c>
      <c r="I239" t="s">
        <v>49</v>
      </c>
      <c r="J239">
        <v>375</v>
      </c>
      <c r="K239" t="s">
        <v>50</v>
      </c>
      <c r="L239" t="s">
        <v>763</v>
      </c>
      <c r="M239" t="s">
        <v>52</v>
      </c>
      <c r="N239" t="s">
        <v>53</v>
      </c>
      <c r="O239" t="s">
        <v>764</v>
      </c>
      <c r="P239" t="s">
        <v>765</v>
      </c>
      <c r="Q239" t="s">
        <v>729</v>
      </c>
      <c r="R239" t="s">
        <v>57</v>
      </c>
      <c r="U239">
        <v>2705019138</v>
      </c>
      <c r="W239" t="s">
        <v>58</v>
      </c>
      <c r="Y239">
        <v>236252608592</v>
      </c>
      <c r="Z239">
        <v>375</v>
      </c>
      <c r="AA239" t="s">
        <v>59</v>
      </c>
      <c r="AB239" t="s">
        <v>59</v>
      </c>
      <c r="AC239" t="s">
        <v>60</v>
      </c>
      <c r="AD239">
        <f>VLOOKUP(Y239,'[2]LedgerBalance Format 1'!$E$7:$F$587,2,0)</f>
        <v>375</v>
      </c>
      <c r="AE239">
        <f t="shared" si="3"/>
        <v>0</v>
      </c>
    </row>
    <row r="240" spans="1:31">
      <c r="A240">
        <v>270</v>
      </c>
      <c r="B240" t="s">
        <v>725</v>
      </c>
      <c r="C240" s="4">
        <v>964975</v>
      </c>
      <c r="D240" t="s">
        <v>48</v>
      </c>
      <c r="E240" s="4">
        <v>40164037</v>
      </c>
      <c r="F240">
        <v>241886</v>
      </c>
      <c r="G240" t="str">
        <f>VLOOKUP(E240,[1]Sheet1!$H$4:$K$138,4,0)</f>
        <v>Baramati MIDC</v>
      </c>
      <c r="H240">
        <v>40164037001976</v>
      </c>
      <c r="I240" t="s">
        <v>49</v>
      </c>
      <c r="J240">
        <v>24355</v>
      </c>
      <c r="K240" t="s">
        <v>50</v>
      </c>
      <c r="L240" t="s">
        <v>766</v>
      </c>
      <c r="M240" t="s">
        <v>52</v>
      </c>
      <c r="N240" t="s">
        <v>53</v>
      </c>
      <c r="O240" t="s">
        <v>767</v>
      </c>
      <c r="P240" t="s">
        <v>768</v>
      </c>
      <c r="Q240" t="s">
        <v>729</v>
      </c>
      <c r="R240" t="s">
        <v>57</v>
      </c>
      <c r="U240">
        <v>2705019138</v>
      </c>
      <c r="W240" t="s">
        <v>58</v>
      </c>
      <c r="Y240">
        <v>236262422924</v>
      </c>
      <c r="Z240">
        <v>24355</v>
      </c>
      <c r="AA240" t="s">
        <v>59</v>
      </c>
      <c r="AB240" t="s">
        <v>59</v>
      </c>
      <c r="AC240" t="s">
        <v>60</v>
      </c>
      <c r="AD240">
        <f>VLOOKUP(Y240,'[2]LedgerBalance Format 1'!$E$7:$F$587,2,0)</f>
        <v>24355</v>
      </c>
      <c r="AE240">
        <f t="shared" si="3"/>
        <v>0</v>
      </c>
    </row>
    <row r="241" spans="1:31">
      <c r="A241">
        <v>271</v>
      </c>
      <c r="B241" t="s">
        <v>725</v>
      </c>
      <c r="C241" s="4">
        <v>964975</v>
      </c>
      <c r="D241" t="s">
        <v>48</v>
      </c>
      <c r="E241" s="4">
        <v>40164037</v>
      </c>
      <c r="F241">
        <v>241886</v>
      </c>
      <c r="G241" t="str">
        <f>VLOOKUP(E241,[1]Sheet1!$H$4:$K$138,4,0)</f>
        <v>Baramati MIDC</v>
      </c>
      <c r="H241">
        <v>40164037001980</v>
      </c>
      <c r="I241" t="s">
        <v>49</v>
      </c>
      <c r="J241">
        <v>42503</v>
      </c>
      <c r="K241" t="s">
        <v>50</v>
      </c>
      <c r="L241" t="s">
        <v>769</v>
      </c>
      <c r="M241" t="s">
        <v>52</v>
      </c>
      <c r="N241" t="s">
        <v>53</v>
      </c>
      <c r="O241" t="s">
        <v>770</v>
      </c>
      <c r="P241" t="s">
        <v>771</v>
      </c>
      <c r="Q241" t="s">
        <v>729</v>
      </c>
      <c r="R241" t="s">
        <v>57</v>
      </c>
      <c r="U241">
        <v>2705019138</v>
      </c>
      <c r="W241" t="s">
        <v>58</v>
      </c>
      <c r="Y241">
        <v>236221336929</v>
      </c>
      <c r="Z241">
        <v>42503</v>
      </c>
      <c r="AA241" t="s">
        <v>59</v>
      </c>
      <c r="AB241" t="s">
        <v>59</v>
      </c>
      <c r="AC241" t="s">
        <v>60</v>
      </c>
      <c r="AD241">
        <f>VLOOKUP(Y241,'[2]LedgerBalance Format 1'!$E$7:$F$587,2,0)</f>
        <v>42500</v>
      </c>
      <c r="AE241">
        <f t="shared" si="3"/>
        <v>3</v>
      </c>
    </row>
    <row r="242" spans="1:31">
      <c r="A242">
        <v>272</v>
      </c>
      <c r="B242" t="s">
        <v>725</v>
      </c>
      <c r="C242" s="4">
        <v>964975</v>
      </c>
      <c r="D242" t="s">
        <v>48</v>
      </c>
      <c r="E242" s="4">
        <v>40164037</v>
      </c>
      <c r="F242">
        <v>241886</v>
      </c>
      <c r="G242" t="str">
        <f>VLOOKUP(E242,[1]Sheet1!$H$4:$K$138,4,0)</f>
        <v>Baramati MIDC</v>
      </c>
      <c r="H242">
        <v>40164037001978</v>
      </c>
      <c r="I242" t="s">
        <v>49</v>
      </c>
      <c r="J242">
        <v>9820</v>
      </c>
      <c r="K242" t="s">
        <v>50</v>
      </c>
      <c r="L242" t="s">
        <v>772</v>
      </c>
      <c r="M242" t="s">
        <v>52</v>
      </c>
      <c r="N242" t="s">
        <v>53</v>
      </c>
      <c r="O242" t="s">
        <v>773</v>
      </c>
      <c r="P242" t="s">
        <v>774</v>
      </c>
      <c r="Q242" t="s">
        <v>729</v>
      </c>
      <c r="R242" t="s">
        <v>57</v>
      </c>
      <c r="U242">
        <v>2705019138</v>
      </c>
      <c r="W242" t="s">
        <v>58</v>
      </c>
      <c r="Y242">
        <v>236218494069</v>
      </c>
      <c r="Z242">
        <v>9820</v>
      </c>
      <c r="AA242" t="s">
        <v>59</v>
      </c>
      <c r="AB242" t="s">
        <v>59</v>
      </c>
      <c r="AC242" t="s">
        <v>60</v>
      </c>
      <c r="AD242">
        <f>VLOOKUP(Y242,'[2]LedgerBalance Format 1'!$E$7:$F$587,2,0)</f>
        <v>9820</v>
      </c>
      <c r="AE242">
        <f t="shared" si="3"/>
        <v>0</v>
      </c>
    </row>
    <row r="243" spans="1:31">
      <c r="A243">
        <v>273</v>
      </c>
      <c r="B243" t="s">
        <v>725</v>
      </c>
      <c r="C243" s="4">
        <v>964975</v>
      </c>
      <c r="D243" t="s">
        <v>48</v>
      </c>
      <c r="E243" s="4">
        <v>40164037</v>
      </c>
      <c r="F243">
        <v>241886</v>
      </c>
      <c r="G243" t="str">
        <f>VLOOKUP(E243,[1]Sheet1!$H$4:$K$138,4,0)</f>
        <v>Baramati MIDC</v>
      </c>
      <c r="H243">
        <v>40164037001979</v>
      </c>
      <c r="I243" t="s">
        <v>49</v>
      </c>
      <c r="J243">
        <v>1285</v>
      </c>
      <c r="K243" t="s">
        <v>50</v>
      </c>
      <c r="L243" t="s">
        <v>775</v>
      </c>
      <c r="M243" t="s">
        <v>52</v>
      </c>
      <c r="N243" t="s">
        <v>53</v>
      </c>
      <c r="O243" t="s">
        <v>776</v>
      </c>
      <c r="P243" t="s">
        <v>777</v>
      </c>
      <c r="Q243" t="s">
        <v>729</v>
      </c>
      <c r="R243" t="s">
        <v>57</v>
      </c>
      <c r="U243">
        <v>2705019138</v>
      </c>
      <c r="W243" t="s">
        <v>58</v>
      </c>
      <c r="Y243">
        <v>236272135472</v>
      </c>
      <c r="Z243">
        <v>1285</v>
      </c>
      <c r="AA243" t="s">
        <v>59</v>
      </c>
      <c r="AB243" t="s">
        <v>59</v>
      </c>
      <c r="AC243" t="s">
        <v>60</v>
      </c>
      <c r="AD243">
        <f>VLOOKUP(Y243,'[2]LedgerBalance Format 1'!$E$7:$F$587,2,0)</f>
        <v>1285</v>
      </c>
      <c r="AE243">
        <f t="shared" si="3"/>
        <v>0</v>
      </c>
    </row>
    <row r="244" spans="1:31">
      <c r="A244">
        <v>274</v>
      </c>
      <c r="B244" t="s">
        <v>725</v>
      </c>
      <c r="C244" s="4">
        <v>964975</v>
      </c>
      <c r="D244" t="s">
        <v>48</v>
      </c>
      <c r="E244" s="4">
        <v>40164037</v>
      </c>
      <c r="F244">
        <v>241886</v>
      </c>
      <c r="G244" t="str">
        <f>VLOOKUP(E244,[1]Sheet1!$H$4:$K$138,4,0)</f>
        <v>Baramati MIDC</v>
      </c>
      <c r="H244">
        <v>40164037001983</v>
      </c>
      <c r="I244" t="s">
        <v>49</v>
      </c>
      <c r="J244">
        <v>30</v>
      </c>
      <c r="K244" t="s">
        <v>50</v>
      </c>
      <c r="L244" t="s">
        <v>778</v>
      </c>
      <c r="M244" t="s">
        <v>52</v>
      </c>
      <c r="N244" t="s">
        <v>53</v>
      </c>
      <c r="O244" t="s">
        <v>779</v>
      </c>
      <c r="P244" t="s">
        <v>780</v>
      </c>
      <c r="Q244" t="s">
        <v>729</v>
      </c>
      <c r="R244" t="s">
        <v>57</v>
      </c>
      <c r="U244">
        <v>2705019138</v>
      </c>
      <c r="W244" t="s">
        <v>58</v>
      </c>
      <c r="Y244">
        <v>236241801822</v>
      </c>
      <c r="Z244">
        <v>30</v>
      </c>
      <c r="AA244" t="s">
        <v>59</v>
      </c>
      <c r="AB244" t="s">
        <v>59</v>
      </c>
      <c r="AC244" t="s">
        <v>60</v>
      </c>
      <c r="AD244">
        <f>VLOOKUP(Y244,'[2]LedgerBalance Format 1'!$E$7:$F$587,2,0)</f>
        <v>30</v>
      </c>
      <c r="AE244">
        <f t="shared" si="3"/>
        <v>0</v>
      </c>
    </row>
    <row r="245" spans="1:31">
      <c r="A245">
        <v>276</v>
      </c>
      <c r="B245" t="s">
        <v>725</v>
      </c>
      <c r="C245" s="4">
        <v>964975</v>
      </c>
      <c r="D245" t="s">
        <v>48</v>
      </c>
      <c r="E245" s="4">
        <v>40164037</v>
      </c>
      <c r="F245">
        <v>241886</v>
      </c>
      <c r="G245" t="str">
        <f>VLOOKUP(E245,[1]Sheet1!$H$4:$K$138,4,0)</f>
        <v>Baramati MIDC</v>
      </c>
      <c r="H245">
        <v>40164037001968</v>
      </c>
      <c r="I245" t="s">
        <v>49</v>
      </c>
      <c r="J245">
        <v>580</v>
      </c>
      <c r="K245" t="s">
        <v>50</v>
      </c>
      <c r="L245" t="s">
        <v>781</v>
      </c>
      <c r="M245" t="s">
        <v>52</v>
      </c>
      <c r="N245" t="s">
        <v>53</v>
      </c>
      <c r="O245" t="s">
        <v>746</v>
      </c>
      <c r="P245" t="s">
        <v>782</v>
      </c>
      <c r="Q245" t="s">
        <v>729</v>
      </c>
      <c r="R245" t="s">
        <v>57</v>
      </c>
      <c r="U245">
        <v>2705019138</v>
      </c>
      <c r="W245" t="s">
        <v>58</v>
      </c>
      <c r="Y245">
        <v>236293371922</v>
      </c>
      <c r="Z245">
        <v>580</v>
      </c>
      <c r="AA245" t="s">
        <v>59</v>
      </c>
      <c r="AB245" t="s">
        <v>59</v>
      </c>
      <c r="AC245" t="s">
        <v>60</v>
      </c>
      <c r="AD245">
        <f>VLOOKUP(Y245,'[2]LedgerBalance Format 1'!$E$7:$F$587,2,0)</f>
        <v>580</v>
      </c>
      <c r="AE245">
        <f t="shared" si="3"/>
        <v>0</v>
      </c>
    </row>
    <row r="246" spans="1:31">
      <c r="A246">
        <v>277</v>
      </c>
      <c r="B246" t="s">
        <v>725</v>
      </c>
      <c r="C246" s="4">
        <v>964977</v>
      </c>
      <c r="D246" t="s">
        <v>48</v>
      </c>
      <c r="E246" s="4">
        <v>40164039</v>
      </c>
      <c r="F246">
        <v>241886</v>
      </c>
      <c r="G246" t="str">
        <f>VLOOKUP(E246,[1]Sheet1!$H$4:$K$138,4,0)</f>
        <v>Baramati MIDC</v>
      </c>
      <c r="H246">
        <v>40164039000054</v>
      </c>
      <c r="I246" t="s">
        <v>49</v>
      </c>
      <c r="J246">
        <v>8550</v>
      </c>
      <c r="K246" t="s">
        <v>50</v>
      </c>
      <c r="L246" t="s">
        <v>783</v>
      </c>
      <c r="M246" t="s">
        <v>52</v>
      </c>
      <c r="N246" t="s">
        <v>53</v>
      </c>
      <c r="O246" t="s">
        <v>784</v>
      </c>
      <c r="P246" t="s">
        <v>785</v>
      </c>
      <c r="Q246" t="s">
        <v>786</v>
      </c>
      <c r="R246" t="s">
        <v>57</v>
      </c>
      <c r="U246">
        <v>2705019138</v>
      </c>
      <c r="W246" t="s">
        <v>58</v>
      </c>
      <c r="Y246">
        <v>236223671160</v>
      </c>
      <c r="Z246">
        <v>8550</v>
      </c>
      <c r="AA246" t="s">
        <v>59</v>
      </c>
      <c r="AB246" t="s">
        <v>59</v>
      </c>
      <c r="AC246" t="s">
        <v>60</v>
      </c>
      <c r="AD246">
        <f>VLOOKUP(Y246,'[2]LedgerBalance Format 1'!$E$7:$F$587,2,0)</f>
        <v>4550</v>
      </c>
      <c r="AE246">
        <f t="shared" si="3"/>
        <v>4000</v>
      </c>
    </row>
    <row r="247" spans="1:31">
      <c r="A247">
        <v>279</v>
      </c>
      <c r="B247" t="s">
        <v>725</v>
      </c>
      <c r="C247" s="4">
        <v>964977</v>
      </c>
      <c r="D247" t="s">
        <v>48</v>
      </c>
      <c r="E247" s="4">
        <v>40164039</v>
      </c>
      <c r="F247">
        <v>241886</v>
      </c>
      <c r="G247" t="str">
        <f>VLOOKUP(E247,[1]Sheet1!$H$4:$K$138,4,0)</f>
        <v>Baramati MIDC</v>
      </c>
      <c r="H247">
        <v>40164039000052</v>
      </c>
      <c r="I247" t="s">
        <v>49</v>
      </c>
      <c r="J247">
        <v>2000</v>
      </c>
      <c r="K247" t="s">
        <v>50</v>
      </c>
      <c r="L247" t="s">
        <v>787</v>
      </c>
      <c r="M247" t="s">
        <v>52</v>
      </c>
      <c r="N247" t="s">
        <v>53</v>
      </c>
      <c r="O247" t="s">
        <v>788</v>
      </c>
      <c r="P247" t="s">
        <v>789</v>
      </c>
      <c r="Q247" t="s">
        <v>786</v>
      </c>
      <c r="R247" t="s">
        <v>57</v>
      </c>
      <c r="U247">
        <v>2705019138</v>
      </c>
      <c r="W247" t="s">
        <v>58</v>
      </c>
      <c r="Y247">
        <v>236275915268</v>
      </c>
      <c r="Z247">
        <v>2000</v>
      </c>
      <c r="AA247" t="s">
        <v>59</v>
      </c>
      <c r="AB247" t="s">
        <v>59</v>
      </c>
      <c r="AC247" t="s">
        <v>60</v>
      </c>
      <c r="AD247">
        <f>VLOOKUP(Y247,'[2]LedgerBalance Format 1'!$E$7:$F$587,2,0)</f>
        <v>2000</v>
      </c>
      <c r="AE247">
        <f t="shared" si="3"/>
        <v>0</v>
      </c>
    </row>
    <row r="248" spans="1:31">
      <c r="A248">
        <v>280</v>
      </c>
      <c r="B248" t="s">
        <v>725</v>
      </c>
      <c r="C248" s="4">
        <v>964979</v>
      </c>
      <c r="D248" t="s">
        <v>48</v>
      </c>
      <c r="E248" s="4">
        <v>40164041</v>
      </c>
      <c r="F248">
        <v>241886</v>
      </c>
      <c r="G248" t="str">
        <f>VLOOKUP(E248,[1]Sheet1!$H$4:$K$138,4,0)</f>
        <v>Baramati MIDC</v>
      </c>
      <c r="H248">
        <v>40164041001689</v>
      </c>
      <c r="I248" t="s">
        <v>49</v>
      </c>
      <c r="J248">
        <v>670</v>
      </c>
      <c r="K248" t="s">
        <v>50</v>
      </c>
      <c r="L248" t="s">
        <v>790</v>
      </c>
      <c r="M248" t="s">
        <v>52</v>
      </c>
      <c r="N248" t="s">
        <v>53</v>
      </c>
      <c r="O248" t="s">
        <v>791</v>
      </c>
      <c r="P248" t="s">
        <v>792</v>
      </c>
      <c r="Q248" t="s">
        <v>793</v>
      </c>
      <c r="R248" t="s">
        <v>57</v>
      </c>
      <c r="U248">
        <v>2705019138</v>
      </c>
      <c r="W248" t="s">
        <v>58</v>
      </c>
      <c r="Y248">
        <v>236228305316</v>
      </c>
      <c r="Z248">
        <v>670</v>
      </c>
      <c r="AA248" t="s">
        <v>59</v>
      </c>
      <c r="AB248" t="s">
        <v>59</v>
      </c>
      <c r="AC248" t="s">
        <v>60</v>
      </c>
      <c r="AD248">
        <f>VLOOKUP(Y248,'[2]LedgerBalance Format 1'!$E$7:$F$587,2,0)</f>
        <v>670</v>
      </c>
      <c r="AE248">
        <f t="shared" si="3"/>
        <v>0</v>
      </c>
    </row>
    <row r="249" spans="1:31">
      <c r="A249">
        <v>281</v>
      </c>
      <c r="B249" t="s">
        <v>725</v>
      </c>
      <c r="C249" s="4">
        <v>964979</v>
      </c>
      <c r="D249" t="s">
        <v>48</v>
      </c>
      <c r="E249" s="4">
        <v>40164041</v>
      </c>
      <c r="F249">
        <v>241886</v>
      </c>
      <c r="G249" t="str">
        <f>VLOOKUP(E249,[1]Sheet1!$H$4:$K$138,4,0)</f>
        <v>Baramati MIDC</v>
      </c>
      <c r="H249">
        <v>40164041001690</v>
      </c>
      <c r="I249" t="s">
        <v>49</v>
      </c>
      <c r="J249">
        <v>10000</v>
      </c>
      <c r="K249" t="s">
        <v>50</v>
      </c>
      <c r="L249" t="s">
        <v>794</v>
      </c>
      <c r="M249" t="s">
        <v>52</v>
      </c>
      <c r="N249" t="s">
        <v>53</v>
      </c>
      <c r="O249" t="s">
        <v>795</v>
      </c>
      <c r="P249" t="s">
        <v>796</v>
      </c>
      <c r="Q249" t="s">
        <v>793</v>
      </c>
      <c r="R249" t="s">
        <v>57</v>
      </c>
      <c r="U249">
        <v>2705019138</v>
      </c>
      <c r="W249" t="s">
        <v>58</v>
      </c>
      <c r="Y249">
        <v>236230186008</v>
      </c>
      <c r="Z249">
        <v>10000</v>
      </c>
      <c r="AA249" t="s">
        <v>59</v>
      </c>
      <c r="AB249" t="s">
        <v>59</v>
      </c>
      <c r="AC249" t="s">
        <v>60</v>
      </c>
      <c r="AD249">
        <f>VLOOKUP(Y249,'[2]LedgerBalance Format 1'!$E$7:$F$587,2,0)</f>
        <v>10000</v>
      </c>
      <c r="AE249">
        <f t="shared" si="3"/>
        <v>0</v>
      </c>
    </row>
    <row r="250" spans="1:31">
      <c r="A250">
        <v>282</v>
      </c>
      <c r="B250" t="s">
        <v>725</v>
      </c>
      <c r="C250" s="4">
        <v>964979</v>
      </c>
      <c r="D250" t="s">
        <v>48</v>
      </c>
      <c r="E250" s="4">
        <v>40164041</v>
      </c>
      <c r="F250">
        <v>241886</v>
      </c>
      <c r="G250" t="str">
        <f>VLOOKUP(E250,[1]Sheet1!$H$4:$K$138,4,0)</f>
        <v>Baramati MIDC</v>
      </c>
      <c r="H250">
        <v>40164041001691</v>
      </c>
      <c r="I250" t="s">
        <v>49</v>
      </c>
      <c r="J250">
        <v>4485</v>
      </c>
      <c r="K250" t="s">
        <v>50</v>
      </c>
      <c r="L250" t="s">
        <v>797</v>
      </c>
      <c r="M250" t="s">
        <v>52</v>
      </c>
      <c r="N250" t="s">
        <v>53</v>
      </c>
      <c r="O250" t="s">
        <v>798</v>
      </c>
      <c r="P250" t="s">
        <v>799</v>
      </c>
      <c r="Q250" t="s">
        <v>793</v>
      </c>
      <c r="R250" t="s">
        <v>57</v>
      </c>
      <c r="U250">
        <v>2705019138</v>
      </c>
      <c r="W250" t="s">
        <v>58</v>
      </c>
      <c r="Y250">
        <v>236236459042</v>
      </c>
      <c r="Z250">
        <v>4485</v>
      </c>
      <c r="AA250" t="s">
        <v>59</v>
      </c>
      <c r="AB250" t="s">
        <v>59</v>
      </c>
      <c r="AC250" t="s">
        <v>60</v>
      </c>
      <c r="AD250">
        <f>VLOOKUP(Y250,'[2]LedgerBalance Format 1'!$E$7:$F$587,2,0)</f>
        <v>4485</v>
      </c>
      <c r="AE250">
        <f t="shared" si="3"/>
        <v>0</v>
      </c>
    </row>
    <row r="251" spans="1:31">
      <c r="A251">
        <v>283</v>
      </c>
      <c r="B251" t="s">
        <v>725</v>
      </c>
      <c r="C251" s="4">
        <v>964979</v>
      </c>
      <c r="D251" t="s">
        <v>48</v>
      </c>
      <c r="E251" s="4">
        <v>40164041</v>
      </c>
      <c r="F251">
        <v>241886</v>
      </c>
      <c r="G251" t="str">
        <f>VLOOKUP(E251,[1]Sheet1!$H$4:$K$138,4,0)</f>
        <v>Baramati MIDC</v>
      </c>
      <c r="H251">
        <v>40164041001693</v>
      </c>
      <c r="I251" t="s">
        <v>49</v>
      </c>
      <c r="J251">
        <v>1000</v>
      </c>
      <c r="K251" t="s">
        <v>50</v>
      </c>
      <c r="L251" t="s">
        <v>800</v>
      </c>
      <c r="M251" t="s">
        <v>52</v>
      </c>
      <c r="N251" t="s">
        <v>53</v>
      </c>
      <c r="O251" t="s">
        <v>801</v>
      </c>
      <c r="P251" t="s">
        <v>802</v>
      </c>
      <c r="Q251" t="s">
        <v>793</v>
      </c>
      <c r="R251" t="s">
        <v>57</v>
      </c>
      <c r="U251">
        <v>2705019138</v>
      </c>
      <c r="W251" t="s">
        <v>58</v>
      </c>
      <c r="Y251">
        <v>236212917667</v>
      </c>
      <c r="Z251">
        <v>1000</v>
      </c>
      <c r="AA251" t="s">
        <v>59</v>
      </c>
      <c r="AB251" t="s">
        <v>59</v>
      </c>
      <c r="AC251" t="s">
        <v>60</v>
      </c>
      <c r="AD251">
        <f>VLOOKUP(Y251,'[2]LedgerBalance Format 1'!$E$7:$F$587,2,0)</f>
        <v>1000</v>
      </c>
      <c r="AE251">
        <f t="shared" si="3"/>
        <v>0</v>
      </c>
    </row>
    <row r="252" spans="1:31">
      <c r="A252">
        <v>284</v>
      </c>
      <c r="B252" t="s">
        <v>725</v>
      </c>
      <c r="C252" s="4">
        <v>964979</v>
      </c>
      <c r="D252" t="s">
        <v>48</v>
      </c>
      <c r="E252" s="4">
        <v>40164041</v>
      </c>
      <c r="F252">
        <v>241886</v>
      </c>
      <c r="G252" t="str">
        <f>VLOOKUP(E252,[1]Sheet1!$H$4:$K$138,4,0)</f>
        <v>Baramati MIDC</v>
      </c>
      <c r="H252">
        <v>40164041001694</v>
      </c>
      <c r="I252" t="s">
        <v>49</v>
      </c>
      <c r="J252">
        <v>5040</v>
      </c>
      <c r="K252" t="s">
        <v>50</v>
      </c>
      <c r="L252" t="s">
        <v>803</v>
      </c>
      <c r="M252" t="s">
        <v>52</v>
      </c>
      <c r="N252" t="s">
        <v>53</v>
      </c>
      <c r="O252" t="s">
        <v>804</v>
      </c>
      <c r="P252" t="s">
        <v>805</v>
      </c>
      <c r="Q252" t="s">
        <v>793</v>
      </c>
      <c r="R252" t="s">
        <v>57</v>
      </c>
      <c r="U252">
        <v>2705019138</v>
      </c>
      <c r="W252" t="s">
        <v>58</v>
      </c>
      <c r="Y252">
        <v>236210652798</v>
      </c>
      <c r="Z252">
        <v>5040</v>
      </c>
      <c r="AA252" t="s">
        <v>59</v>
      </c>
      <c r="AB252" t="s">
        <v>59</v>
      </c>
      <c r="AC252" t="s">
        <v>60</v>
      </c>
      <c r="AD252">
        <f>VLOOKUP(Y252,'[2]LedgerBalance Format 1'!$E$7:$F$587,2,0)</f>
        <v>1745</v>
      </c>
      <c r="AE252">
        <f t="shared" si="3"/>
        <v>3295</v>
      </c>
    </row>
    <row r="253" spans="1:31">
      <c r="A253">
        <v>285</v>
      </c>
      <c r="B253" t="s">
        <v>725</v>
      </c>
      <c r="C253" s="4">
        <v>964979</v>
      </c>
      <c r="D253" t="s">
        <v>48</v>
      </c>
      <c r="E253" s="4">
        <v>40164041</v>
      </c>
      <c r="F253">
        <v>241886</v>
      </c>
      <c r="G253" t="str">
        <f>VLOOKUP(E253,[1]Sheet1!$H$4:$K$138,4,0)</f>
        <v>Baramati MIDC</v>
      </c>
      <c r="H253">
        <v>40164041001684</v>
      </c>
      <c r="I253" t="s">
        <v>49</v>
      </c>
      <c r="J253">
        <v>22010</v>
      </c>
      <c r="K253" t="s">
        <v>50</v>
      </c>
      <c r="L253" t="s">
        <v>806</v>
      </c>
      <c r="M253" t="s">
        <v>52</v>
      </c>
      <c r="N253" t="s">
        <v>53</v>
      </c>
      <c r="O253" t="s">
        <v>807</v>
      </c>
      <c r="P253" t="s">
        <v>808</v>
      </c>
      <c r="Q253" t="s">
        <v>793</v>
      </c>
      <c r="R253" t="s">
        <v>57</v>
      </c>
      <c r="U253">
        <v>2705019138</v>
      </c>
      <c r="W253" t="s">
        <v>58</v>
      </c>
      <c r="Y253">
        <v>236288118789</v>
      </c>
      <c r="Z253">
        <v>22010</v>
      </c>
      <c r="AA253" t="s">
        <v>59</v>
      </c>
      <c r="AB253" t="s">
        <v>59</v>
      </c>
      <c r="AC253" t="s">
        <v>60</v>
      </c>
      <c r="AD253">
        <f>VLOOKUP(Y253,'[2]LedgerBalance Format 1'!$E$7:$F$587,2,0)</f>
        <v>22010</v>
      </c>
      <c r="AE253">
        <f t="shared" si="3"/>
        <v>0</v>
      </c>
    </row>
    <row r="254" spans="1:31">
      <c r="A254">
        <v>286</v>
      </c>
      <c r="B254" t="s">
        <v>725</v>
      </c>
      <c r="C254" s="4">
        <v>964979</v>
      </c>
      <c r="D254" t="s">
        <v>48</v>
      </c>
      <c r="E254" s="4">
        <v>40164041</v>
      </c>
      <c r="F254">
        <v>241886</v>
      </c>
      <c r="G254" t="str">
        <f>VLOOKUP(E254,[1]Sheet1!$H$4:$K$138,4,0)</f>
        <v>Baramati MIDC</v>
      </c>
      <c r="H254">
        <v>40164041001687</v>
      </c>
      <c r="I254" t="s">
        <v>49</v>
      </c>
      <c r="J254">
        <v>50000</v>
      </c>
      <c r="K254" t="s">
        <v>50</v>
      </c>
      <c r="L254" t="s">
        <v>809</v>
      </c>
      <c r="M254" t="s">
        <v>52</v>
      </c>
      <c r="N254" t="s">
        <v>53</v>
      </c>
      <c r="O254" t="s">
        <v>810</v>
      </c>
      <c r="P254" t="s">
        <v>811</v>
      </c>
      <c r="Q254" t="s">
        <v>793</v>
      </c>
      <c r="R254" t="s">
        <v>57</v>
      </c>
      <c r="U254">
        <v>2705019138</v>
      </c>
      <c r="W254" t="s">
        <v>58</v>
      </c>
      <c r="Y254">
        <v>236224752800</v>
      </c>
      <c r="Z254">
        <v>50000</v>
      </c>
      <c r="AA254" t="s">
        <v>59</v>
      </c>
      <c r="AB254" t="s">
        <v>59</v>
      </c>
      <c r="AC254" t="s">
        <v>60</v>
      </c>
      <c r="AD254">
        <f>VLOOKUP(Y254,'[2]LedgerBalance Format 1'!$E$7:$F$587,2,0)</f>
        <v>50000</v>
      </c>
      <c r="AE254">
        <f t="shared" si="3"/>
        <v>0</v>
      </c>
    </row>
    <row r="255" spans="1:31">
      <c r="A255">
        <v>287</v>
      </c>
      <c r="B255" t="s">
        <v>725</v>
      </c>
      <c r="C255" s="4">
        <v>964979</v>
      </c>
      <c r="D255" t="s">
        <v>48</v>
      </c>
      <c r="E255" s="4">
        <v>40164041</v>
      </c>
      <c r="F255">
        <v>241886</v>
      </c>
      <c r="G255" t="str">
        <f>VLOOKUP(E255,[1]Sheet1!$H$4:$K$138,4,0)</f>
        <v>Baramati MIDC</v>
      </c>
      <c r="H255">
        <v>40164041001688</v>
      </c>
      <c r="I255" t="s">
        <v>49</v>
      </c>
      <c r="J255">
        <v>18085</v>
      </c>
      <c r="K255" t="s">
        <v>50</v>
      </c>
      <c r="L255" t="s">
        <v>812</v>
      </c>
      <c r="M255" t="s">
        <v>52</v>
      </c>
      <c r="N255" t="s">
        <v>53</v>
      </c>
      <c r="O255" t="s">
        <v>810</v>
      </c>
      <c r="P255" t="s">
        <v>811</v>
      </c>
      <c r="Q255" t="s">
        <v>793</v>
      </c>
      <c r="R255" t="s">
        <v>57</v>
      </c>
      <c r="U255">
        <v>2705019138</v>
      </c>
      <c r="W255" t="s">
        <v>58</v>
      </c>
      <c r="Y255">
        <v>236224762429</v>
      </c>
      <c r="Z255">
        <v>18085</v>
      </c>
      <c r="AA255" t="s">
        <v>59</v>
      </c>
      <c r="AB255" t="s">
        <v>59</v>
      </c>
      <c r="AC255" t="s">
        <v>60</v>
      </c>
      <c r="AD255">
        <f>VLOOKUP(Y255,'[2]LedgerBalance Format 1'!$E$7:$F$587,2,0)</f>
        <v>18085</v>
      </c>
      <c r="AE255">
        <f t="shared" si="3"/>
        <v>0</v>
      </c>
    </row>
    <row r="256" spans="1:31">
      <c r="A256">
        <v>290</v>
      </c>
      <c r="B256" t="s">
        <v>725</v>
      </c>
      <c r="C256" s="4">
        <v>964979</v>
      </c>
      <c r="D256" t="s">
        <v>48</v>
      </c>
      <c r="E256" s="4">
        <v>40164041</v>
      </c>
      <c r="F256">
        <v>241886</v>
      </c>
      <c r="G256" t="str">
        <f>VLOOKUP(E256,[1]Sheet1!$H$4:$K$138,4,0)</f>
        <v>Baramati MIDC</v>
      </c>
      <c r="H256">
        <v>40164041001692</v>
      </c>
      <c r="I256" t="s">
        <v>49</v>
      </c>
      <c r="J256">
        <v>38000</v>
      </c>
      <c r="K256" t="s">
        <v>50</v>
      </c>
      <c r="L256" t="s">
        <v>813</v>
      </c>
      <c r="M256" t="s">
        <v>52</v>
      </c>
      <c r="N256" t="s">
        <v>53</v>
      </c>
      <c r="O256" t="s">
        <v>814</v>
      </c>
      <c r="P256" t="s">
        <v>815</v>
      </c>
      <c r="Q256" t="s">
        <v>793</v>
      </c>
      <c r="R256" t="s">
        <v>57</v>
      </c>
      <c r="U256">
        <v>2705019138</v>
      </c>
      <c r="W256" t="s">
        <v>58</v>
      </c>
      <c r="Y256">
        <v>236232706948</v>
      </c>
      <c r="Z256">
        <v>38000</v>
      </c>
      <c r="AA256" t="s">
        <v>59</v>
      </c>
      <c r="AB256" t="s">
        <v>59</v>
      </c>
      <c r="AC256" t="s">
        <v>60</v>
      </c>
      <c r="AD256">
        <f>VLOOKUP(Y256,'[2]LedgerBalance Format 1'!$E$7:$F$587,2,0)</f>
        <v>38000</v>
      </c>
      <c r="AE256">
        <f t="shared" si="3"/>
        <v>0</v>
      </c>
    </row>
    <row r="257" spans="1:31">
      <c r="A257">
        <v>291</v>
      </c>
      <c r="B257" t="s">
        <v>725</v>
      </c>
      <c r="C257" s="4">
        <v>964974</v>
      </c>
      <c r="D257" t="s">
        <v>48</v>
      </c>
      <c r="E257" s="4">
        <v>40164036</v>
      </c>
      <c r="F257">
        <v>241886</v>
      </c>
      <c r="G257" t="str">
        <f>VLOOKUP(E257,[1]Sheet1!$H$4:$K$138,4,0)</f>
        <v>Baramati MIDC</v>
      </c>
      <c r="H257">
        <v>40164036002181</v>
      </c>
      <c r="I257" t="s">
        <v>49</v>
      </c>
      <c r="J257">
        <v>28980</v>
      </c>
      <c r="K257" t="s">
        <v>50</v>
      </c>
      <c r="L257" t="s">
        <v>816</v>
      </c>
      <c r="M257" t="s">
        <v>52</v>
      </c>
      <c r="N257" t="s">
        <v>53</v>
      </c>
      <c r="O257" t="s">
        <v>817</v>
      </c>
      <c r="P257" t="s">
        <v>818</v>
      </c>
      <c r="Q257" t="s">
        <v>819</v>
      </c>
      <c r="R257" t="s">
        <v>57</v>
      </c>
      <c r="U257">
        <v>2705019138</v>
      </c>
      <c r="W257" t="s">
        <v>58</v>
      </c>
      <c r="Y257">
        <v>236278780959</v>
      </c>
      <c r="Z257">
        <v>28980</v>
      </c>
      <c r="AA257" t="s">
        <v>59</v>
      </c>
      <c r="AB257" t="s">
        <v>59</v>
      </c>
      <c r="AC257" t="s">
        <v>60</v>
      </c>
      <c r="AD257">
        <f>VLOOKUP(Y257,'[2]LedgerBalance Format 1'!$E$7:$F$587,2,0)</f>
        <v>28980</v>
      </c>
      <c r="AE257">
        <f t="shared" si="3"/>
        <v>0</v>
      </c>
    </row>
    <row r="258" spans="1:31">
      <c r="A258">
        <v>294</v>
      </c>
      <c r="B258" t="s">
        <v>725</v>
      </c>
      <c r="C258" s="4">
        <v>964974</v>
      </c>
      <c r="D258" t="s">
        <v>48</v>
      </c>
      <c r="E258" s="4">
        <v>40164036</v>
      </c>
      <c r="F258">
        <v>241886</v>
      </c>
      <c r="G258" t="str">
        <f>VLOOKUP(E258,[1]Sheet1!$H$4:$K$138,4,0)</f>
        <v>Baramati MIDC</v>
      </c>
      <c r="H258">
        <v>40164036002170</v>
      </c>
      <c r="I258" t="s">
        <v>49</v>
      </c>
      <c r="J258">
        <v>1600</v>
      </c>
      <c r="K258" t="s">
        <v>50</v>
      </c>
      <c r="L258" t="s">
        <v>820</v>
      </c>
      <c r="M258" t="s">
        <v>52</v>
      </c>
      <c r="N258" t="s">
        <v>53</v>
      </c>
      <c r="O258" t="s">
        <v>821</v>
      </c>
      <c r="P258" t="s">
        <v>822</v>
      </c>
      <c r="Q258" t="s">
        <v>819</v>
      </c>
      <c r="R258" t="s">
        <v>57</v>
      </c>
      <c r="U258">
        <v>2705019138</v>
      </c>
      <c r="W258" t="s">
        <v>58</v>
      </c>
      <c r="Y258">
        <v>236217312994</v>
      </c>
      <c r="Z258">
        <v>1600</v>
      </c>
      <c r="AA258" t="s">
        <v>59</v>
      </c>
      <c r="AB258" t="s">
        <v>59</v>
      </c>
      <c r="AC258" t="s">
        <v>60</v>
      </c>
      <c r="AD258">
        <f>VLOOKUP(Y258,'[2]LedgerBalance Format 1'!$E$7:$F$587,2,0)</f>
        <v>1600</v>
      </c>
      <c r="AE258">
        <f t="shared" si="3"/>
        <v>0</v>
      </c>
    </row>
    <row r="259" spans="1:31">
      <c r="A259">
        <v>295</v>
      </c>
      <c r="B259" t="s">
        <v>725</v>
      </c>
      <c r="C259" s="4">
        <v>964974</v>
      </c>
      <c r="D259" t="s">
        <v>48</v>
      </c>
      <c r="E259" s="4">
        <v>40164036</v>
      </c>
      <c r="F259">
        <v>241886</v>
      </c>
      <c r="G259" t="str">
        <f>VLOOKUP(E259,[1]Sheet1!$H$4:$K$138,4,0)</f>
        <v>Baramati MIDC</v>
      </c>
      <c r="H259">
        <v>40164036002171</v>
      </c>
      <c r="I259" t="s">
        <v>49</v>
      </c>
      <c r="J259">
        <v>1285</v>
      </c>
      <c r="K259" t="s">
        <v>50</v>
      </c>
      <c r="L259" t="s">
        <v>823</v>
      </c>
      <c r="M259" t="s">
        <v>52</v>
      </c>
      <c r="N259" t="s">
        <v>53</v>
      </c>
      <c r="O259" t="s">
        <v>824</v>
      </c>
      <c r="P259" t="s">
        <v>825</v>
      </c>
      <c r="Q259" t="s">
        <v>819</v>
      </c>
      <c r="R259" t="s">
        <v>57</v>
      </c>
      <c r="U259">
        <v>2705019138</v>
      </c>
      <c r="W259" t="s">
        <v>58</v>
      </c>
      <c r="Y259">
        <v>236212267793</v>
      </c>
      <c r="Z259">
        <v>1285</v>
      </c>
      <c r="AA259" t="s">
        <v>59</v>
      </c>
      <c r="AB259" t="s">
        <v>59</v>
      </c>
      <c r="AC259" t="s">
        <v>60</v>
      </c>
      <c r="AD259">
        <f>VLOOKUP(Y259,'[2]LedgerBalance Format 1'!$E$7:$F$587,2,0)</f>
        <v>1285</v>
      </c>
      <c r="AE259">
        <f t="shared" ref="AE259:AE322" si="4">Z259-AD259</f>
        <v>0</v>
      </c>
    </row>
    <row r="260" spans="1:31">
      <c r="A260">
        <v>296</v>
      </c>
      <c r="B260" t="s">
        <v>725</v>
      </c>
      <c r="C260" s="4">
        <v>964974</v>
      </c>
      <c r="D260" t="s">
        <v>48</v>
      </c>
      <c r="E260" s="4">
        <v>40164036</v>
      </c>
      <c r="F260">
        <v>241886</v>
      </c>
      <c r="G260" t="str">
        <f>VLOOKUP(E260,[1]Sheet1!$H$4:$K$138,4,0)</f>
        <v>Baramati MIDC</v>
      </c>
      <c r="H260">
        <v>40164036002173</v>
      </c>
      <c r="I260" t="s">
        <v>49</v>
      </c>
      <c r="J260">
        <v>40895</v>
      </c>
      <c r="K260" t="s">
        <v>50</v>
      </c>
      <c r="L260" t="s">
        <v>826</v>
      </c>
      <c r="M260" t="s">
        <v>52</v>
      </c>
      <c r="N260" t="s">
        <v>53</v>
      </c>
      <c r="O260" t="s">
        <v>827</v>
      </c>
      <c r="P260" t="s">
        <v>828</v>
      </c>
      <c r="Q260" t="s">
        <v>819</v>
      </c>
      <c r="R260" t="s">
        <v>57</v>
      </c>
      <c r="U260">
        <v>2705019138</v>
      </c>
      <c r="W260" t="s">
        <v>58</v>
      </c>
      <c r="Y260">
        <v>236224118984</v>
      </c>
      <c r="Z260">
        <v>40895</v>
      </c>
      <c r="AA260" t="s">
        <v>59</v>
      </c>
      <c r="AB260" t="s">
        <v>59</v>
      </c>
      <c r="AC260" t="s">
        <v>60</v>
      </c>
      <c r="AD260">
        <f>VLOOKUP(Y260,'[2]LedgerBalance Format 1'!$E$7:$F$587,2,0)</f>
        <v>40895</v>
      </c>
      <c r="AE260">
        <f t="shared" si="4"/>
        <v>0</v>
      </c>
    </row>
    <row r="261" spans="1:31">
      <c r="A261">
        <v>297</v>
      </c>
      <c r="B261" t="s">
        <v>725</v>
      </c>
      <c r="C261" s="4">
        <v>964974</v>
      </c>
      <c r="D261" t="s">
        <v>48</v>
      </c>
      <c r="E261" s="4">
        <v>40164036</v>
      </c>
      <c r="F261">
        <v>241886</v>
      </c>
      <c r="G261" t="str">
        <f>VLOOKUP(E261,[1]Sheet1!$H$4:$K$138,4,0)</f>
        <v>Baramati MIDC</v>
      </c>
      <c r="H261">
        <v>40164036002174</v>
      </c>
      <c r="I261" t="s">
        <v>49</v>
      </c>
      <c r="J261">
        <v>345</v>
      </c>
      <c r="K261" t="s">
        <v>50</v>
      </c>
      <c r="L261" t="s">
        <v>829</v>
      </c>
      <c r="M261" t="s">
        <v>52</v>
      </c>
      <c r="N261" t="s">
        <v>53</v>
      </c>
      <c r="O261" t="s">
        <v>830</v>
      </c>
      <c r="P261" t="s">
        <v>831</v>
      </c>
      <c r="Q261" t="s">
        <v>819</v>
      </c>
      <c r="R261" t="s">
        <v>57</v>
      </c>
      <c r="U261">
        <v>2705019138</v>
      </c>
      <c r="W261" t="s">
        <v>58</v>
      </c>
      <c r="Y261">
        <v>236271146462</v>
      </c>
      <c r="Z261">
        <v>345</v>
      </c>
      <c r="AA261" t="s">
        <v>59</v>
      </c>
      <c r="AB261" t="s">
        <v>59</v>
      </c>
      <c r="AC261" t="s">
        <v>60</v>
      </c>
      <c r="AD261">
        <f>VLOOKUP(Y261,'[2]LedgerBalance Format 1'!$E$7:$F$587,2,0)</f>
        <v>345</v>
      </c>
      <c r="AE261">
        <f t="shared" si="4"/>
        <v>0</v>
      </c>
    </row>
    <row r="262" spans="1:31">
      <c r="A262">
        <v>298</v>
      </c>
      <c r="B262" t="s">
        <v>725</v>
      </c>
      <c r="C262" s="4">
        <v>964974</v>
      </c>
      <c r="D262" t="s">
        <v>48</v>
      </c>
      <c r="E262" s="4">
        <v>40164036</v>
      </c>
      <c r="F262">
        <v>241886</v>
      </c>
      <c r="G262" t="str">
        <f>VLOOKUP(E262,[1]Sheet1!$H$4:$K$138,4,0)</f>
        <v>Baramati MIDC</v>
      </c>
      <c r="H262">
        <v>40164036002175</v>
      </c>
      <c r="I262" t="s">
        <v>49</v>
      </c>
      <c r="J262">
        <v>1080</v>
      </c>
      <c r="K262" t="s">
        <v>50</v>
      </c>
      <c r="L262" t="s">
        <v>832</v>
      </c>
      <c r="M262" t="s">
        <v>52</v>
      </c>
      <c r="N262" t="s">
        <v>53</v>
      </c>
      <c r="O262" t="s">
        <v>833</v>
      </c>
      <c r="P262" t="s">
        <v>834</v>
      </c>
      <c r="Q262" t="s">
        <v>819</v>
      </c>
      <c r="R262" t="s">
        <v>57</v>
      </c>
      <c r="U262">
        <v>2705019138</v>
      </c>
      <c r="W262" t="s">
        <v>58</v>
      </c>
      <c r="Y262">
        <v>236259338400</v>
      </c>
      <c r="Z262">
        <v>1080</v>
      </c>
      <c r="AA262" t="s">
        <v>59</v>
      </c>
      <c r="AB262" t="s">
        <v>59</v>
      </c>
      <c r="AC262" t="s">
        <v>60</v>
      </c>
      <c r="AD262">
        <f>VLOOKUP(Y262,'[2]LedgerBalance Format 1'!$E$7:$F$587,2,0)</f>
        <v>1080</v>
      </c>
      <c r="AE262">
        <f t="shared" si="4"/>
        <v>0</v>
      </c>
    </row>
    <row r="263" spans="1:31">
      <c r="A263">
        <v>299</v>
      </c>
      <c r="B263" t="s">
        <v>725</v>
      </c>
      <c r="C263" s="4">
        <v>964974</v>
      </c>
      <c r="D263" t="s">
        <v>48</v>
      </c>
      <c r="E263" s="4">
        <v>40164036</v>
      </c>
      <c r="F263">
        <v>241886</v>
      </c>
      <c r="G263" t="str">
        <f>VLOOKUP(E263,[1]Sheet1!$H$4:$K$138,4,0)</f>
        <v>Baramati MIDC</v>
      </c>
      <c r="H263">
        <v>40164036002176</v>
      </c>
      <c r="I263" t="s">
        <v>49</v>
      </c>
      <c r="J263">
        <v>3000</v>
      </c>
      <c r="K263" t="s">
        <v>50</v>
      </c>
      <c r="L263" t="s">
        <v>835</v>
      </c>
      <c r="M263" t="s">
        <v>52</v>
      </c>
      <c r="N263" t="s">
        <v>53</v>
      </c>
      <c r="O263" t="s">
        <v>836</v>
      </c>
      <c r="P263" t="s">
        <v>837</v>
      </c>
      <c r="Q263" t="s">
        <v>819</v>
      </c>
      <c r="R263" t="s">
        <v>57</v>
      </c>
      <c r="U263">
        <v>2705019138</v>
      </c>
      <c r="W263" t="s">
        <v>58</v>
      </c>
      <c r="Y263">
        <v>236228749577</v>
      </c>
      <c r="Z263">
        <v>3000</v>
      </c>
      <c r="AA263" t="s">
        <v>59</v>
      </c>
      <c r="AB263" t="s">
        <v>59</v>
      </c>
      <c r="AC263" t="s">
        <v>60</v>
      </c>
      <c r="AD263">
        <f>VLOOKUP(Y263,'[2]LedgerBalance Format 1'!$E$7:$F$587,2,0)</f>
        <v>3000</v>
      </c>
      <c r="AE263">
        <f t="shared" si="4"/>
        <v>0</v>
      </c>
    </row>
    <row r="264" spans="1:31">
      <c r="A264">
        <v>300</v>
      </c>
      <c r="B264" t="s">
        <v>725</v>
      </c>
      <c r="C264" s="4">
        <v>964974</v>
      </c>
      <c r="D264" t="s">
        <v>48</v>
      </c>
      <c r="E264" s="4">
        <v>40164036</v>
      </c>
      <c r="F264">
        <v>241886</v>
      </c>
      <c r="G264" t="str">
        <f>VLOOKUP(E264,[1]Sheet1!$H$4:$K$138,4,0)</f>
        <v>Baramati MIDC</v>
      </c>
      <c r="H264">
        <v>40164036002172</v>
      </c>
      <c r="I264" t="s">
        <v>49</v>
      </c>
      <c r="J264">
        <v>3545</v>
      </c>
      <c r="K264" t="s">
        <v>50</v>
      </c>
      <c r="L264" t="s">
        <v>838</v>
      </c>
      <c r="M264" t="s">
        <v>52</v>
      </c>
      <c r="N264" t="s">
        <v>53</v>
      </c>
      <c r="O264" t="s">
        <v>839</v>
      </c>
      <c r="P264" t="s">
        <v>840</v>
      </c>
      <c r="Q264" t="s">
        <v>819</v>
      </c>
      <c r="R264" t="s">
        <v>57</v>
      </c>
      <c r="U264">
        <v>2705019138</v>
      </c>
      <c r="W264" t="s">
        <v>58</v>
      </c>
      <c r="Y264">
        <v>236228945715</v>
      </c>
      <c r="Z264">
        <v>3545</v>
      </c>
      <c r="AA264" t="s">
        <v>59</v>
      </c>
      <c r="AB264" t="s">
        <v>59</v>
      </c>
      <c r="AC264" t="s">
        <v>60</v>
      </c>
      <c r="AD264">
        <f>VLOOKUP(Y264,'[2]LedgerBalance Format 1'!$E$7:$F$587,2,0)</f>
        <v>3005</v>
      </c>
      <c r="AE264">
        <f t="shared" si="4"/>
        <v>540</v>
      </c>
    </row>
    <row r="265" spans="1:31">
      <c r="A265">
        <v>301</v>
      </c>
      <c r="B265" t="s">
        <v>725</v>
      </c>
      <c r="C265" s="4">
        <v>964974</v>
      </c>
      <c r="D265" t="s">
        <v>48</v>
      </c>
      <c r="E265" s="4">
        <v>40164036</v>
      </c>
      <c r="F265">
        <v>241886</v>
      </c>
      <c r="G265" t="str">
        <f>VLOOKUP(E265,[1]Sheet1!$H$4:$K$138,4,0)</f>
        <v>Baramati MIDC</v>
      </c>
      <c r="H265">
        <v>40164036002180</v>
      </c>
      <c r="I265" t="s">
        <v>49</v>
      </c>
      <c r="J265">
        <v>630</v>
      </c>
      <c r="K265" t="s">
        <v>50</v>
      </c>
      <c r="L265" t="s">
        <v>841</v>
      </c>
      <c r="M265" t="s">
        <v>52</v>
      </c>
      <c r="N265" t="s">
        <v>53</v>
      </c>
      <c r="O265" t="s">
        <v>842</v>
      </c>
      <c r="P265" t="s">
        <v>843</v>
      </c>
      <c r="Q265" t="s">
        <v>819</v>
      </c>
      <c r="R265" t="s">
        <v>57</v>
      </c>
      <c r="U265">
        <v>2705019138</v>
      </c>
      <c r="W265" t="s">
        <v>58</v>
      </c>
      <c r="Y265">
        <v>236229811180</v>
      </c>
      <c r="Z265">
        <v>630</v>
      </c>
      <c r="AA265" t="s">
        <v>59</v>
      </c>
      <c r="AB265" t="s">
        <v>59</v>
      </c>
      <c r="AC265" t="s">
        <v>60</v>
      </c>
      <c r="AD265">
        <f>VLOOKUP(Y265,'[2]LedgerBalance Format 1'!$E$7:$F$587,2,0)</f>
        <v>630</v>
      </c>
      <c r="AE265">
        <f t="shared" si="4"/>
        <v>0</v>
      </c>
    </row>
    <row r="266" spans="1:31">
      <c r="A266">
        <v>302</v>
      </c>
      <c r="B266" t="s">
        <v>725</v>
      </c>
      <c r="C266" s="4">
        <v>964974</v>
      </c>
      <c r="D266" t="s">
        <v>48</v>
      </c>
      <c r="E266" s="4">
        <v>40164036</v>
      </c>
      <c r="F266">
        <v>241886</v>
      </c>
      <c r="G266" t="str">
        <f>VLOOKUP(E266,[1]Sheet1!$H$4:$K$138,4,0)</f>
        <v>Baramati MIDC</v>
      </c>
      <c r="H266">
        <v>40164036002182</v>
      </c>
      <c r="I266" t="s">
        <v>49</v>
      </c>
      <c r="J266">
        <v>875</v>
      </c>
      <c r="K266" t="s">
        <v>50</v>
      </c>
      <c r="L266" t="s">
        <v>844</v>
      </c>
      <c r="M266" t="s">
        <v>52</v>
      </c>
      <c r="N266" t="s">
        <v>53</v>
      </c>
      <c r="O266" t="s">
        <v>845</v>
      </c>
      <c r="P266" t="s">
        <v>846</v>
      </c>
      <c r="Q266" t="s">
        <v>819</v>
      </c>
      <c r="R266" t="s">
        <v>57</v>
      </c>
      <c r="U266">
        <v>2705019138</v>
      </c>
      <c r="W266" t="s">
        <v>58</v>
      </c>
      <c r="Y266">
        <v>236264405383</v>
      </c>
      <c r="Z266">
        <v>875</v>
      </c>
      <c r="AA266" t="s">
        <v>59</v>
      </c>
      <c r="AB266" t="s">
        <v>59</v>
      </c>
      <c r="AC266" t="s">
        <v>60</v>
      </c>
      <c r="AD266">
        <f>VLOOKUP(Y266,'[2]LedgerBalance Format 1'!$E$7:$F$587,2,0)</f>
        <v>875</v>
      </c>
      <c r="AE266">
        <f t="shared" si="4"/>
        <v>0</v>
      </c>
    </row>
    <row r="267" spans="1:31">
      <c r="A267">
        <v>303</v>
      </c>
      <c r="B267" t="s">
        <v>725</v>
      </c>
      <c r="C267" s="4">
        <v>964974</v>
      </c>
      <c r="D267" t="s">
        <v>48</v>
      </c>
      <c r="E267" s="4">
        <v>40164036</v>
      </c>
      <c r="F267">
        <v>241886</v>
      </c>
      <c r="G267" t="str">
        <f>VLOOKUP(E267,[1]Sheet1!$H$4:$K$138,4,0)</f>
        <v>Baramati MIDC</v>
      </c>
      <c r="H267">
        <v>40164036002177</v>
      </c>
      <c r="I267" t="s">
        <v>49</v>
      </c>
      <c r="J267">
        <v>28065</v>
      </c>
      <c r="K267" t="s">
        <v>50</v>
      </c>
      <c r="L267" t="s">
        <v>847</v>
      </c>
      <c r="M267" t="s">
        <v>52</v>
      </c>
      <c r="N267" t="s">
        <v>53</v>
      </c>
      <c r="O267" t="s">
        <v>848</v>
      </c>
      <c r="P267" t="s">
        <v>849</v>
      </c>
      <c r="Q267" t="s">
        <v>819</v>
      </c>
      <c r="R267" t="s">
        <v>57</v>
      </c>
      <c r="U267">
        <v>2705019138</v>
      </c>
      <c r="W267" t="s">
        <v>58</v>
      </c>
      <c r="Y267">
        <v>236271094690</v>
      </c>
      <c r="Z267">
        <v>28065</v>
      </c>
      <c r="AA267" t="s">
        <v>59</v>
      </c>
      <c r="AB267" t="s">
        <v>59</v>
      </c>
      <c r="AC267" t="s">
        <v>60</v>
      </c>
      <c r="AD267">
        <f>VLOOKUP(Y267,'[2]LedgerBalance Format 1'!$E$7:$F$587,2,0)</f>
        <v>28065</v>
      </c>
      <c r="AE267">
        <f t="shared" si="4"/>
        <v>0</v>
      </c>
    </row>
    <row r="268" spans="1:31">
      <c r="A268">
        <v>304</v>
      </c>
      <c r="B268" t="s">
        <v>725</v>
      </c>
      <c r="C268" s="4">
        <v>964974</v>
      </c>
      <c r="D268" t="s">
        <v>48</v>
      </c>
      <c r="E268" s="4">
        <v>40164036</v>
      </c>
      <c r="F268">
        <v>241886</v>
      </c>
      <c r="G268" t="str">
        <f>VLOOKUP(E268,[1]Sheet1!$H$4:$K$138,4,0)</f>
        <v>Baramati MIDC</v>
      </c>
      <c r="H268">
        <v>40164036002178</v>
      </c>
      <c r="I268" t="s">
        <v>49</v>
      </c>
      <c r="J268">
        <v>5000</v>
      </c>
      <c r="K268" t="s">
        <v>50</v>
      </c>
      <c r="L268" t="s">
        <v>850</v>
      </c>
      <c r="M268" t="s">
        <v>52</v>
      </c>
      <c r="N268" t="s">
        <v>53</v>
      </c>
      <c r="O268" t="s">
        <v>851</v>
      </c>
      <c r="P268" t="s">
        <v>852</v>
      </c>
      <c r="Q268" t="s">
        <v>819</v>
      </c>
      <c r="R268" t="s">
        <v>57</v>
      </c>
      <c r="U268">
        <v>2705019138</v>
      </c>
      <c r="W268" t="s">
        <v>58</v>
      </c>
      <c r="Y268">
        <v>236248880788</v>
      </c>
      <c r="Z268">
        <v>5000</v>
      </c>
      <c r="AA268" t="s">
        <v>59</v>
      </c>
      <c r="AB268" t="s">
        <v>59</v>
      </c>
      <c r="AC268" t="s">
        <v>60</v>
      </c>
      <c r="AD268">
        <f>VLOOKUP(Y268,'[2]LedgerBalance Format 1'!$E$7:$F$587,2,0)</f>
        <v>5000</v>
      </c>
      <c r="AE268">
        <f t="shared" si="4"/>
        <v>0</v>
      </c>
    </row>
    <row r="269" spans="1:31">
      <c r="A269">
        <v>305</v>
      </c>
      <c r="B269" t="s">
        <v>725</v>
      </c>
      <c r="C269" s="4">
        <v>964974</v>
      </c>
      <c r="D269" t="s">
        <v>48</v>
      </c>
      <c r="E269" s="4">
        <v>40164036</v>
      </c>
      <c r="F269">
        <v>241886</v>
      </c>
      <c r="G269" t="str">
        <f>VLOOKUP(E269,[1]Sheet1!$H$4:$K$138,4,0)</f>
        <v>Baramati MIDC</v>
      </c>
      <c r="H269">
        <v>40164036002179</v>
      </c>
      <c r="I269" t="s">
        <v>49</v>
      </c>
      <c r="J269">
        <v>98925</v>
      </c>
      <c r="K269" t="s">
        <v>50</v>
      </c>
      <c r="L269" t="s">
        <v>853</v>
      </c>
      <c r="M269" t="s">
        <v>52</v>
      </c>
      <c r="N269" t="s">
        <v>53</v>
      </c>
      <c r="O269" t="s">
        <v>854</v>
      </c>
      <c r="P269" t="s">
        <v>855</v>
      </c>
      <c r="Q269" t="s">
        <v>819</v>
      </c>
      <c r="R269" t="s">
        <v>57</v>
      </c>
      <c r="U269">
        <v>2705019138</v>
      </c>
      <c r="W269" t="s">
        <v>58</v>
      </c>
      <c r="Y269">
        <v>236206336335</v>
      </c>
      <c r="Z269">
        <v>98925</v>
      </c>
      <c r="AA269" t="s">
        <v>59</v>
      </c>
      <c r="AB269" t="s">
        <v>59</v>
      </c>
      <c r="AC269" t="s">
        <v>60</v>
      </c>
      <c r="AD269">
        <f>VLOOKUP(Y269,'[2]LedgerBalance Format 1'!$E$7:$F$587,2,0)</f>
        <v>98925</v>
      </c>
      <c r="AE269">
        <f t="shared" si="4"/>
        <v>0</v>
      </c>
    </row>
    <row r="270" spans="1:31">
      <c r="A270">
        <v>306</v>
      </c>
      <c r="B270" t="s">
        <v>725</v>
      </c>
      <c r="C270" s="4">
        <v>964980</v>
      </c>
      <c r="D270" t="s">
        <v>48</v>
      </c>
      <c r="E270" s="4">
        <v>40164042</v>
      </c>
      <c r="F270">
        <v>241886</v>
      </c>
      <c r="G270" t="str">
        <f>VLOOKUP(E270,[1]Sheet1!$H$4:$K$138,4,0)</f>
        <v>Baramati MIDC</v>
      </c>
      <c r="H270">
        <v>40164042001713</v>
      </c>
      <c r="I270" t="s">
        <v>49</v>
      </c>
      <c r="J270">
        <v>1985</v>
      </c>
      <c r="K270" t="s">
        <v>50</v>
      </c>
      <c r="L270" t="s">
        <v>856</v>
      </c>
      <c r="M270" t="s">
        <v>52</v>
      </c>
      <c r="N270" t="s">
        <v>53</v>
      </c>
      <c r="O270" t="s">
        <v>857</v>
      </c>
      <c r="P270" t="s">
        <v>858</v>
      </c>
      <c r="Q270" t="s">
        <v>859</v>
      </c>
      <c r="R270" t="s">
        <v>57</v>
      </c>
      <c r="U270">
        <v>2705019138</v>
      </c>
      <c r="W270" t="s">
        <v>58</v>
      </c>
      <c r="Y270">
        <v>236233709955</v>
      </c>
      <c r="Z270">
        <v>1985</v>
      </c>
      <c r="AA270" t="s">
        <v>59</v>
      </c>
      <c r="AB270" t="s">
        <v>59</v>
      </c>
      <c r="AC270" t="s">
        <v>60</v>
      </c>
      <c r="AD270">
        <f>VLOOKUP(Y270,'[2]LedgerBalance Format 1'!$E$7:$F$587,2,0)</f>
        <v>1985</v>
      </c>
      <c r="AE270">
        <f t="shared" si="4"/>
        <v>0</v>
      </c>
    </row>
    <row r="271" spans="1:31">
      <c r="A271">
        <v>307</v>
      </c>
      <c r="B271" t="s">
        <v>725</v>
      </c>
      <c r="C271" s="4">
        <v>964980</v>
      </c>
      <c r="D271" t="s">
        <v>48</v>
      </c>
      <c r="E271" s="4">
        <v>40164042</v>
      </c>
      <c r="F271">
        <v>241886</v>
      </c>
      <c r="G271" t="str">
        <f>VLOOKUP(E271,[1]Sheet1!$H$4:$K$138,4,0)</f>
        <v>Baramati MIDC</v>
      </c>
      <c r="H271">
        <v>40164042001706</v>
      </c>
      <c r="I271" t="s">
        <v>49</v>
      </c>
      <c r="J271">
        <v>865</v>
      </c>
      <c r="K271" t="s">
        <v>50</v>
      </c>
      <c r="L271" t="s">
        <v>860</v>
      </c>
      <c r="M271" t="s">
        <v>52</v>
      </c>
      <c r="N271" t="s">
        <v>53</v>
      </c>
      <c r="O271" t="s">
        <v>861</v>
      </c>
      <c r="P271" t="s">
        <v>862</v>
      </c>
      <c r="Q271" t="s">
        <v>859</v>
      </c>
      <c r="R271" t="s">
        <v>57</v>
      </c>
      <c r="U271">
        <v>2705019138</v>
      </c>
      <c r="W271" t="s">
        <v>58</v>
      </c>
      <c r="Y271">
        <v>236265776001</v>
      </c>
      <c r="Z271">
        <v>865</v>
      </c>
      <c r="AA271" t="s">
        <v>59</v>
      </c>
      <c r="AB271" t="s">
        <v>59</v>
      </c>
      <c r="AC271" t="s">
        <v>60</v>
      </c>
      <c r="AD271">
        <f>VLOOKUP(Y271,'[2]LedgerBalance Format 1'!$E$7:$F$587,2,0)</f>
        <v>865</v>
      </c>
      <c r="AE271">
        <f t="shared" si="4"/>
        <v>0</v>
      </c>
    </row>
    <row r="272" spans="1:31">
      <c r="A272">
        <v>308</v>
      </c>
      <c r="B272" t="s">
        <v>725</v>
      </c>
      <c r="C272" s="4">
        <v>964980</v>
      </c>
      <c r="D272" t="s">
        <v>48</v>
      </c>
      <c r="E272" s="4">
        <v>40164042</v>
      </c>
      <c r="F272">
        <v>241886</v>
      </c>
      <c r="G272" t="str">
        <f>VLOOKUP(E272,[1]Sheet1!$H$4:$K$138,4,0)</f>
        <v>Baramati MIDC</v>
      </c>
      <c r="H272">
        <v>40164042001707</v>
      </c>
      <c r="I272" t="s">
        <v>49</v>
      </c>
      <c r="J272">
        <v>845</v>
      </c>
      <c r="K272" t="s">
        <v>50</v>
      </c>
      <c r="L272" t="s">
        <v>863</v>
      </c>
      <c r="M272" t="s">
        <v>52</v>
      </c>
      <c r="N272" t="s">
        <v>53</v>
      </c>
      <c r="O272" t="s">
        <v>864</v>
      </c>
      <c r="P272" t="s">
        <v>865</v>
      </c>
      <c r="Q272" t="s">
        <v>859</v>
      </c>
      <c r="R272" t="s">
        <v>57</v>
      </c>
      <c r="U272">
        <v>2705019138</v>
      </c>
      <c r="W272" t="s">
        <v>58</v>
      </c>
      <c r="Y272">
        <v>236241014865</v>
      </c>
      <c r="Z272">
        <v>845</v>
      </c>
      <c r="AA272" t="s">
        <v>59</v>
      </c>
      <c r="AB272" t="s">
        <v>59</v>
      </c>
      <c r="AC272" t="s">
        <v>60</v>
      </c>
      <c r="AD272">
        <f>VLOOKUP(Y272,'[2]LedgerBalance Format 1'!$E$7:$F$587,2,0)</f>
        <v>845</v>
      </c>
      <c r="AE272">
        <f t="shared" si="4"/>
        <v>0</v>
      </c>
    </row>
    <row r="273" spans="1:31">
      <c r="A273">
        <v>309</v>
      </c>
      <c r="B273" t="s">
        <v>725</v>
      </c>
      <c r="C273" s="4">
        <v>964980</v>
      </c>
      <c r="D273" t="s">
        <v>48</v>
      </c>
      <c r="E273" s="4">
        <v>40164042</v>
      </c>
      <c r="F273">
        <v>241886</v>
      </c>
      <c r="G273" t="str">
        <f>VLOOKUP(E273,[1]Sheet1!$H$4:$K$138,4,0)</f>
        <v>Baramati MIDC</v>
      </c>
      <c r="H273">
        <v>40164042001711</v>
      </c>
      <c r="I273" t="s">
        <v>49</v>
      </c>
      <c r="J273">
        <v>560</v>
      </c>
      <c r="K273" t="s">
        <v>50</v>
      </c>
      <c r="L273" t="s">
        <v>866</v>
      </c>
      <c r="M273" t="s">
        <v>52</v>
      </c>
      <c r="N273" t="s">
        <v>53</v>
      </c>
      <c r="O273" t="s">
        <v>867</v>
      </c>
      <c r="P273" t="s">
        <v>868</v>
      </c>
      <c r="Q273" t="s">
        <v>859</v>
      </c>
      <c r="R273" t="s">
        <v>57</v>
      </c>
      <c r="U273">
        <v>2705019138</v>
      </c>
      <c r="W273" t="s">
        <v>58</v>
      </c>
      <c r="Y273">
        <v>236202727288</v>
      </c>
      <c r="Z273">
        <v>560</v>
      </c>
      <c r="AA273" t="s">
        <v>59</v>
      </c>
      <c r="AB273" t="s">
        <v>59</v>
      </c>
      <c r="AC273" t="s">
        <v>60</v>
      </c>
      <c r="AD273">
        <f>VLOOKUP(Y273,'[2]LedgerBalance Format 1'!$E$7:$F$587,2,0)</f>
        <v>560</v>
      </c>
      <c r="AE273">
        <f t="shared" si="4"/>
        <v>0</v>
      </c>
    </row>
    <row r="274" spans="1:31">
      <c r="A274">
        <v>310</v>
      </c>
      <c r="B274" t="s">
        <v>725</v>
      </c>
      <c r="C274" s="4">
        <v>964980</v>
      </c>
      <c r="D274" t="s">
        <v>48</v>
      </c>
      <c r="E274" s="4">
        <v>40164042</v>
      </c>
      <c r="F274">
        <v>241886</v>
      </c>
      <c r="G274" t="str">
        <f>VLOOKUP(E274,[1]Sheet1!$H$4:$K$138,4,0)</f>
        <v>Baramati MIDC</v>
      </c>
      <c r="H274">
        <v>40164042001716</v>
      </c>
      <c r="I274" t="s">
        <v>49</v>
      </c>
      <c r="J274">
        <v>1800</v>
      </c>
      <c r="K274" t="s">
        <v>50</v>
      </c>
      <c r="L274" t="s">
        <v>869</v>
      </c>
      <c r="M274" t="s">
        <v>52</v>
      </c>
      <c r="N274" t="s">
        <v>53</v>
      </c>
      <c r="O274" t="s">
        <v>870</v>
      </c>
      <c r="P274" t="s">
        <v>871</v>
      </c>
      <c r="Q274" t="s">
        <v>859</v>
      </c>
      <c r="R274" t="s">
        <v>57</v>
      </c>
      <c r="U274">
        <v>2705019138</v>
      </c>
      <c r="W274" t="s">
        <v>58</v>
      </c>
      <c r="Y274">
        <v>236296946487</v>
      </c>
      <c r="Z274">
        <v>1800</v>
      </c>
      <c r="AA274" t="s">
        <v>59</v>
      </c>
      <c r="AB274" t="s">
        <v>59</v>
      </c>
      <c r="AC274" t="s">
        <v>60</v>
      </c>
      <c r="AD274">
        <f>VLOOKUP(Y274,'[2]LedgerBalance Format 1'!$E$7:$F$587,2,0)</f>
        <v>1800</v>
      </c>
      <c r="AE274">
        <f t="shared" si="4"/>
        <v>0</v>
      </c>
    </row>
    <row r="275" spans="1:31">
      <c r="A275">
        <v>311</v>
      </c>
      <c r="B275" t="s">
        <v>725</v>
      </c>
      <c r="C275" s="4">
        <v>964980</v>
      </c>
      <c r="D275" t="s">
        <v>48</v>
      </c>
      <c r="E275" s="4">
        <v>40164042</v>
      </c>
      <c r="F275">
        <v>241886</v>
      </c>
      <c r="G275" t="str">
        <f>VLOOKUP(E275,[1]Sheet1!$H$4:$K$138,4,0)</f>
        <v>Baramati MIDC</v>
      </c>
      <c r="H275">
        <v>40164042001708</v>
      </c>
      <c r="I275" t="s">
        <v>49</v>
      </c>
      <c r="J275">
        <v>40</v>
      </c>
      <c r="K275" t="s">
        <v>50</v>
      </c>
      <c r="L275" t="s">
        <v>872</v>
      </c>
      <c r="M275" t="s">
        <v>52</v>
      </c>
      <c r="N275" t="s">
        <v>53</v>
      </c>
      <c r="O275" t="s">
        <v>864</v>
      </c>
      <c r="P275" t="s">
        <v>865</v>
      </c>
      <c r="Q275" t="s">
        <v>859</v>
      </c>
      <c r="R275" t="s">
        <v>57</v>
      </c>
      <c r="U275">
        <v>2705019138</v>
      </c>
      <c r="W275" t="s">
        <v>58</v>
      </c>
      <c r="Y275">
        <v>236283966078</v>
      </c>
      <c r="Z275">
        <v>40</v>
      </c>
      <c r="AA275" t="s">
        <v>59</v>
      </c>
      <c r="AB275" t="s">
        <v>59</v>
      </c>
      <c r="AC275" t="s">
        <v>60</v>
      </c>
      <c r="AD275">
        <f>VLOOKUP(Y275,'[2]LedgerBalance Format 1'!$E$7:$F$587,2,0)</f>
        <v>40</v>
      </c>
      <c r="AE275">
        <f t="shared" si="4"/>
        <v>0</v>
      </c>
    </row>
    <row r="276" spans="1:31">
      <c r="A276">
        <v>312</v>
      </c>
      <c r="B276" t="s">
        <v>393</v>
      </c>
      <c r="C276" s="4">
        <v>964982</v>
      </c>
      <c r="D276" t="s">
        <v>48</v>
      </c>
      <c r="E276" s="4">
        <v>40164044</v>
      </c>
      <c r="F276">
        <v>241886</v>
      </c>
      <c r="G276" t="str">
        <f>VLOOKUP(E276,[1]Sheet1!$H$4:$K$138,4,0)</f>
        <v>BMT</v>
      </c>
      <c r="H276">
        <v>40164044000662</v>
      </c>
      <c r="I276" t="s">
        <v>49</v>
      </c>
      <c r="J276">
        <v>5000</v>
      </c>
      <c r="K276" t="s">
        <v>50</v>
      </c>
      <c r="L276" t="s">
        <v>873</v>
      </c>
      <c r="M276" t="s">
        <v>52</v>
      </c>
      <c r="N276" t="s">
        <v>53</v>
      </c>
      <c r="O276" t="s">
        <v>874</v>
      </c>
      <c r="P276" t="s">
        <v>875</v>
      </c>
      <c r="Q276" t="s">
        <v>876</v>
      </c>
      <c r="R276" t="s">
        <v>134</v>
      </c>
      <c r="U276">
        <v>1111111111</v>
      </c>
      <c r="W276" t="s">
        <v>877</v>
      </c>
      <c r="Y276">
        <v>236208034355</v>
      </c>
      <c r="Z276">
        <v>5000</v>
      </c>
      <c r="AA276" t="s">
        <v>59</v>
      </c>
      <c r="AB276" t="s">
        <v>59</v>
      </c>
      <c r="AC276" t="s">
        <v>60</v>
      </c>
      <c r="AD276">
        <f>VLOOKUP(Y276,'[2]LedgerBalance Format 1'!$E$7:$F$587,2,0)</f>
        <v>5000</v>
      </c>
      <c r="AE276">
        <f t="shared" si="4"/>
        <v>0</v>
      </c>
    </row>
    <row r="277" spans="1:31">
      <c r="A277">
        <v>313</v>
      </c>
      <c r="B277" t="s">
        <v>393</v>
      </c>
      <c r="C277" s="4">
        <v>964982</v>
      </c>
      <c r="D277" t="s">
        <v>48</v>
      </c>
      <c r="E277" s="4">
        <v>40164044</v>
      </c>
      <c r="F277">
        <v>241886</v>
      </c>
      <c r="G277" t="str">
        <f>VLOOKUP(E277,[1]Sheet1!$H$4:$K$138,4,0)</f>
        <v>BMT</v>
      </c>
      <c r="H277">
        <v>40164044000663</v>
      </c>
      <c r="I277" t="s">
        <v>49</v>
      </c>
      <c r="J277">
        <v>8710</v>
      </c>
      <c r="K277" t="s">
        <v>50</v>
      </c>
      <c r="L277" t="s">
        <v>878</v>
      </c>
      <c r="M277" t="s">
        <v>52</v>
      </c>
      <c r="N277" t="s">
        <v>53</v>
      </c>
      <c r="O277" t="s">
        <v>617</v>
      </c>
      <c r="P277" t="s">
        <v>618</v>
      </c>
      <c r="Q277" t="s">
        <v>876</v>
      </c>
      <c r="R277" t="s">
        <v>134</v>
      </c>
      <c r="U277">
        <v>1111111111</v>
      </c>
      <c r="W277" t="s">
        <v>877</v>
      </c>
      <c r="Y277">
        <v>236295873004</v>
      </c>
      <c r="Z277">
        <v>8710</v>
      </c>
      <c r="AA277" t="s">
        <v>59</v>
      </c>
      <c r="AB277" t="s">
        <v>59</v>
      </c>
      <c r="AC277" t="s">
        <v>60</v>
      </c>
      <c r="AD277">
        <f>VLOOKUP(Y277,'[2]LedgerBalance Format 1'!$E$7:$F$587,2,0)</f>
        <v>8710</v>
      </c>
      <c r="AE277">
        <f t="shared" si="4"/>
        <v>0</v>
      </c>
    </row>
    <row r="278" spans="1:31">
      <c r="A278">
        <v>314</v>
      </c>
      <c r="B278" t="s">
        <v>393</v>
      </c>
      <c r="C278" s="4">
        <v>964982</v>
      </c>
      <c r="D278" t="s">
        <v>48</v>
      </c>
      <c r="E278" s="4">
        <v>40164044</v>
      </c>
      <c r="F278">
        <v>241886</v>
      </c>
      <c r="G278" t="str">
        <f>VLOOKUP(E278,[1]Sheet1!$H$4:$K$138,4,0)</f>
        <v>BMT</v>
      </c>
      <c r="H278">
        <v>40164044000664</v>
      </c>
      <c r="I278" t="s">
        <v>49</v>
      </c>
      <c r="J278">
        <v>1970</v>
      </c>
      <c r="K278" t="s">
        <v>50</v>
      </c>
      <c r="L278" t="s">
        <v>879</v>
      </c>
      <c r="M278" t="s">
        <v>52</v>
      </c>
      <c r="N278" t="s">
        <v>53</v>
      </c>
      <c r="O278" t="s">
        <v>880</v>
      </c>
      <c r="P278" t="s">
        <v>881</v>
      </c>
      <c r="Q278" t="s">
        <v>876</v>
      </c>
      <c r="R278" t="s">
        <v>134</v>
      </c>
      <c r="U278">
        <v>1111111111</v>
      </c>
      <c r="W278" t="s">
        <v>877</v>
      </c>
      <c r="Y278">
        <v>236291238463</v>
      </c>
      <c r="Z278">
        <v>1970</v>
      </c>
      <c r="AA278" t="s">
        <v>59</v>
      </c>
      <c r="AB278" t="s">
        <v>59</v>
      </c>
      <c r="AC278" t="s">
        <v>60</v>
      </c>
      <c r="AD278">
        <f>VLOOKUP(Y278,'[2]LedgerBalance Format 1'!$E$7:$F$587,2,0)</f>
        <v>1970</v>
      </c>
      <c r="AE278">
        <f t="shared" si="4"/>
        <v>0</v>
      </c>
    </row>
    <row r="279" spans="1:31">
      <c r="A279">
        <v>315</v>
      </c>
      <c r="B279" t="s">
        <v>393</v>
      </c>
      <c r="C279" s="4">
        <v>964982</v>
      </c>
      <c r="D279" t="s">
        <v>48</v>
      </c>
      <c r="E279" s="4">
        <v>40164044</v>
      </c>
      <c r="F279">
        <v>241886</v>
      </c>
      <c r="G279" t="str">
        <f>VLOOKUP(E279,[1]Sheet1!$H$4:$K$138,4,0)</f>
        <v>BMT</v>
      </c>
      <c r="H279">
        <v>40164044000665</v>
      </c>
      <c r="I279" t="s">
        <v>49</v>
      </c>
      <c r="J279">
        <v>3635</v>
      </c>
      <c r="K279" t="s">
        <v>50</v>
      </c>
      <c r="L279" t="s">
        <v>882</v>
      </c>
      <c r="M279" t="s">
        <v>52</v>
      </c>
      <c r="N279" t="s">
        <v>53</v>
      </c>
      <c r="O279" t="s">
        <v>883</v>
      </c>
      <c r="P279" t="s">
        <v>884</v>
      </c>
      <c r="Q279" t="s">
        <v>876</v>
      </c>
      <c r="R279" t="s">
        <v>134</v>
      </c>
      <c r="U279">
        <v>1111111111</v>
      </c>
      <c r="W279" t="s">
        <v>877</v>
      </c>
      <c r="Y279">
        <v>236222330815</v>
      </c>
      <c r="Z279">
        <v>3635</v>
      </c>
      <c r="AA279" t="s">
        <v>59</v>
      </c>
      <c r="AB279" t="s">
        <v>59</v>
      </c>
      <c r="AC279" t="s">
        <v>60</v>
      </c>
      <c r="AD279">
        <f>VLOOKUP(Y279,'[2]LedgerBalance Format 1'!$E$7:$F$587,2,0)</f>
        <v>3635</v>
      </c>
      <c r="AE279">
        <f t="shared" si="4"/>
        <v>0</v>
      </c>
    </row>
    <row r="280" spans="1:31">
      <c r="A280">
        <v>316</v>
      </c>
      <c r="B280" t="s">
        <v>393</v>
      </c>
      <c r="C280" s="4">
        <v>964982</v>
      </c>
      <c r="D280" t="s">
        <v>48</v>
      </c>
      <c r="E280" s="4">
        <v>40164044</v>
      </c>
      <c r="F280">
        <v>241886</v>
      </c>
      <c r="G280" t="str">
        <f>VLOOKUP(E280,[1]Sheet1!$H$4:$K$138,4,0)</f>
        <v>BMT</v>
      </c>
      <c r="H280">
        <v>40164044000666</v>
      </c>
      <c r="I280" t="s">
        <v>49</v>
      </c>
      <c r="J280">
        <v>3000</v>
      </c>
      <c r="K280" t="s">
        <v>50</v>
      </c>
      <c r="L280" t="s">
        <v>885</v>
      </c>
      <c r="M280" t="s">
        <v>52</v>
      </c>
      <c r="N280" t="s">
        <v>53</v>
      </c>
      <c r="O280" t="s">
        <v>886</v>
      </c>
      <c r="P280" t="s">
        <v>887</v>
      </c>
      <c r="Q280" t="s">
        <v>876</v>
      </c>
      <c r="R280" t="s">
        <v>134</v>
      </c>
      <c r="U280">
        <v>1111111111</v>
      </c>
      <c r="W280" t="s">
        <v>877</v>
      </c>
      <c r="Y280">
        <v>236288857729</v>
      </c>
      <c r="Z280">
        <v>3000</v>
      </c>
      <c r="AA280" t="s">
        <v>59</v>
      </c>
      <c r="AB280" t="s">
        <v>59</v>
      </c>
      <c r="AC280" t="s">
        <v>60</v>
      </c>
      <c r="AD280">
        <f>VLOOKUP(Y280,'[2]LedgerBalance Format 1'!$E$7:$F$587,2,0)</f>
        <v>3000</v>
      </c>
      <c r="AE280">
        <f t="shared" si="4"/>
        <v>0</v>
      </c>
    </row>
    <row r="281" spans="1:31">
      <c r="A281">
        <v>317</v>
      </c>
      <c r="B281" t="s">
        <v>393</v>
      </c>
      <c r="C281" s="4">
        <v>964982</v>
      </c>
      <c r="D281" t="s">
        <v>48</v>
      </c>
      <c r="E281" s="4">
        <v>40164044</v>
      </c>
      <c r="F281">
        <v>241886</v>
      </c>
      <c r="G281" t="str">
        <f>VLOOKUP(E281,[1]Sheet1!$H$4:$K$138,4,0)</f>
        <v>BMT</v>
      </c>
      <c r="H281">
        <v>40164044000659</v>
      </c>
      <c r="I281" t="s">
        <v>49</v>
      </c>
      <c r="J281">
        <v>40000</v>
      </c>
      <c r="K281" t="s">
        <v>50</v>
      </c>
      <c r="L281" t="s">
        <v>888</v>
      </c>
      <c r="M281" t="s">
        <v>52</v>
      </c>
      <c r="N281" t="s">
        <v>53</v>
      </c>
      <c r="O281" t="s">
        <v>889</v>
      </c>
      <c r="P281" t="s">
        <v>890</v>
      </c>
      <c r="Q281" t="s">
        <v>876</v>
      </c>
      <c r="R281" t="s">
        <v>134</v>
      </c>
      <c r="U281">
        <v>1111111111</v>
      </c>
      <c r="W281" t="s">
        <v>877</v>
      </c>
      <c r="Y281">
        <v>236288864922</v>
      </c>
      <c r="Z281">
        <v>40000</v>
      </c>
      <c r="AA281" t="s">
        <v>59</v>
      </c>
      <c r="AB281" t="s">
        <v>59</v>
      </c>
      <c r="AC281" t="s">
        <v>60</v>
      </c>
      <c r="AD281">
        <f>VLOOKUP(Y281,'[2]LedgerBalance Format 1'!$E$7:$F$587,2,0)</f>
        <v>20000</v>
      </c>
      <c r="AE281">
        <f t="shared" si="4"/>
        <v>20000</v>
      </c>
    </row>
    <row r="282" spans="1:31">
      <c r="A282">
        <v>318</v>
      </c>
      <c r="B282" t="s">
        <v>393</v>
      </c>
      <c r="C282" s="4">
        <v>964982</v>
      </c>
      <c r="D282" t="s">
        <v>48</v>
      </c>
      <c r="E282" s="4">
        <v>40164044</v>
      </c>
      <c r="F282">
        <v>241886</v>
      </c>
      <c r="G282" t="str">
        <f>VLOOKUP(E282,[1]Sheet1!$H$4:$K$138,4,0)</f>
        <v>BMT</v>
      </c>
      <c r="H282">
        <v>40164044000660</v>
      </c>
      <c r="I282" t="s">
        <v>49</v>
      </c>
      <c r="J282">
        <v>2000</v>
      </c>
      <c r="K282" t="s">
        <v>50</v>
      </c>
      <c r="L282" t="s">
        <v>891</v>
      </c>
      <c r="M282" t="s">
        <v>52</v>
      </c>
      <c r="N282" t="s">
        <v>53</v>
      </c>
      <c r="O282" t="s">
        <v>892</v>
      </c>
      <c r="P282" t="s">
        <v>893</v>
      </c>
      <c r="Q282" t="s">
        <v>876</v>
      </c>
      <c r="R282" t="s">
        <v>134</v>
      </c>
      <c r="U282">
        <v>1111111111</v>
      </c>
      <c r="W282" t="s">
        <v>877</v>
      </c>
      <c r="Y282">
        <v>236280280865</v>
      </c>
      <c r="Z282">
        <v>2000</v>
      </c>
      <c r="AA282" t="s">
        <v>59</v>
      </c>
      <c r="AB282" t="s">
        <v>59</v>
      </c>
      <c r="AC282" t="s">
        <v>60</v>
      </c>
      <c r="AD282">
        <f>VLOOKUP(Y282,'[2]LedgerBalance Format 1'!$E$7:$F$587,2,0)</f>
        <v>2000</v>
      </c>
      <c r="AE282">
        <f t="shared" si="4"/>
        <v>0</v>
      </c>
    </row>
    <row r="283" spans="1:31">
      <c r="A283">
        <v>319</v>
      </c>
      <c r="B283" t="s">
        <v>393</v>
      </c>
      <c r="C283" s="4">
        <v>964982</v>
      </c>
      <c r="D283" t="s">
        <v>48</v>
      </c>
      <c r="E283" s="4">
        <v>40164044</v>
      </c>
      <c r="F283">
        <v>241886</v>
      </c>
      <c r="G283" t="str">
        <f>VLOOKUP(E283,[1]Sheet1!$H$4:$K$138,4,0)</f>
        <v>BMT</v>
      </c>
      <c r="H283">
        <v>40164044000661</v>
      </c>
      <c r="I283" t="s">
        <v>49</v>
      </c>
      <c r="J283">
        <v>3685</v>
      </c>
      <c r="K283" t="s">
        <v>50</v>
      </c>
      <c r="L283" t="s">
        <v>894</v>
      </c>
      <c r="M283" t="s">
        <v>52</v>
      </c>
      <c r="N283" t="s">
        <v>53</v>
      </c>
      <c r="O283" t="s">
        <v>895</v>
      </c>
      <c r="P283" t="s">
        <v>896</v>
      </c>
      <c r="Q283" t="s">
        <v>876</v>
      </c>
      <c r="R283" t="s">
        <v>134</v>
      </c>
      <c r="U283">
        <v>1111111111</v>
      </c>
      <c r="W283" t="s">
        <v>877</v>
      </c>
      <c r="Y283">
        <v>236249780013</v>
      </c>
      <c r="Z283">
        <v>3685</v>
      </c>
      <c r="AA283" t="s">
        <v>59</v>
      </c>
      <c r="AB283" t="s">
        <v>59</v>
      </c>
      <c r="AC283" t="s">
        <v>60</v>
      </c>
      <c r="AD283">
        <f>VLOOKUP(Y283,'[2]LedgerBalance Format 1'!$E$7:$F$587,2,0)</f>
        <v>3685</v>
      </c>
      <c r="AE283">
        <f t="shared" si="4"/>
        <v>0</v>
      </c>
    </row>
    <row r="284" spans="1:31">
      <c r="A284">
        <v>320</v>
      </c>
      <c r="B284" t="s">
        <v>897</v>
      </c>
      <c r="C284" s="4">
        <v>964251</v>
      </c>
      <c r="D284" t="s">
        <v>48</v>
      </c>
      <c r="E284" s="4">
        <v>40163316</v>
      </c>
      <c r="F284">
        <v>241886</v>
      </c>
      <c r="G284" t="str">
        <f>VLOOKUP(E284,[1]Sheet1!$H$4:$K$138,4,0)</f>
        <v>Satara</v>
      </c>
      <c r="H284">
        <v>40163316001614</v>
      </c>
      <c r="I284" t="s">
        <v>49</v>
      </c>
      <c r="J284">
        <v>6000</v>
      </c>
      <c r="K284" t="s">
        <v>50</v>
      </c>
      <c r="L284" t="s">
        <v>898</v>
      </c>
      <c r="M284" t="s">
        <v>52</v>
      </c>
      <c r="N284" t="s">
        <v>53</v>
      </c>
      <c r="O284" t="s">
        <v>899</v>
      </c>
      <c r="P284" t="s">
        <v>900</v>
      </c>
      <c r="Q284" t="s">
        <v>901</v>
      </c>
      <c r="R284" t="s">
        <v>902</v>
      </c>
      <c r="U284">
        <v>2705019138</v>
      </c>
      <c r="W284" t="s">
        <v>58</v>
      </c>
      <c r="Y284">
        <v>236227173120</v>
      </c>
      <c r="Z284">
        <v>6000</v>
      </c>
      <c r="AA284" t="s">
        <v>59</v>
      </c>
      <c r="AB284" t="s">
        <v>59</v>
      </c>
      <c r="AC284" t="s">
        <v>60</v>
      </c>
      <c r="AD284">
        <f>VLOOKUP(Y284,'[2]LedgerBalance Format 1'!$E$7:$F$587,2,0)</f>
        <v>6000</v>
      </c>
      <c r="AE284">
        <f t="shared" si="4"/>
        <v>0</v>
      </c>
    </row>
    <row r="285" spans="1:31">
      <c r="A285">
        <v>321</v>
      </c>
      <c r="B285" t="s">
        <v>897</v>
      </c>
      <c r="C285" s="4">
        <v>964251</v>
      </c>
      <c r="D285" t="s">
        <v>48</v>
      </c>
      <c r="E285" s="4">
        <v>40163316</v>
      </c>
      <c r="F285">
        <v>241886</v>
      </c>
      <c r="G285" t="str">
        <f>VLOOKUP(E285,[1]Sheet1!$H$4:$K$138,4,0)</f>
        <v>Satara</v>
      </c>
      <c r="H285">
        <v>40163316001616</v>
      </c>
      <c r="I285" t="s">
        <v>49</v>
      </c>
      <c r="J285">
        <v>11540</v>
      </c>
      <c r="K285" t="s">
        <v>50</v>
      </c>
      <c r="L285" t="s">
        <v>903</v>
      </c>
      <c r="M285" t="s">
        <v>52</v>
      </c>
      <c r="N285" t="s">
        <v>53</v>
      </c>
      <c r="O285" t="s">
        <v>904</v>
      </c>
      <c r="P285" t="s">
        <v>905</v>
      </c>
      <c r="Q285" t="s">
        <v>901</v>
      </c>
      <c r="R285" t="s">
        <v>902</v>
      </c>
      <c r="U285">
        <v>2705019138</v>
      </c>
      <c r="W285" t="s">
        <v>58</v>
      </c>
      <c r="Y285">
        <v>236204992270</v>
      </c>
      <c r="Z285">
        <v>11540</v>
      </c>
      <c r="AA285" t="s">
        <v>59</v>
      </c>
      <c r="AB285" t="s">
        <v>59</v>
      </c>
      <c r="AC285" t="s">
        <v>60</v>
      </c>
      <c r="AD285">
        <f>VLOOKUP(Y285,'[2]LedgerBalance Format 1'!$E$7:$F$587,2,0)</f>
        <v>11540</v>
      </c>
      <c r="AE285">
        <f t="shared" si="4"/>
        <v>0</v>
      </c>
    </row>
    <row r="286" spans="1:31">
      <c r="A286">
        <v>322</v>
      </c>
      <c r="B286" t="s">
        <v>897</v>
      </c>
      <c r="C286" s="4">
        <v>964251</v>
      </c>
      <c r="D286" t="s">
        <v>48</v>
      </c>
      <c r="E286" s="4">
        <v>40163316</v>
      </c>
      <c r="F286">
        <v>241886</v>
      </c>
      <c r="G286" t="str">
        <f>VLOOKUP(E286,[1]Sheet1!$H$4:$K$138,4,0)</f>
        <v>Satara</v>
      </c>
      <c r="H286">
        <v>40163316001623</v>
      </c>
      <c r="I286" t="s">
        <v>49</v>
      </c>
      <c r="J286">
        <v>2000</v>
      </c>
      <c r="K286" t="s">
        <v>50</v>
      </c>
      <c r="L286" t="s">
        <v>906</v>
      </c>
      <c r="M286" t="s">
        <v>52</v>
      </c>
      <c r="N286" t="s">
        <v>53</v>
      </c>
      <c r="O286" t="s">
        <v>907</v>
      </c>
      <c r="P286" t="s">
        <v>908</v>
      </c>
      <c r="Q286" t="s">
        <v>901</v>
      </c>
      <c r="R286" t="s">
        <v>902</v>
      </c>
      <c r="U286">
        <v>2705019138</v>
      </c>
      <c r="W286" t="s">
        <v>58</v>
      </c>
      <c r="Y286">
        <v>236246252174</v>
      </c>
      <c r="Z286">
        <v>2000</v>
      </c>
      <c r="AA286" t="s">
        <v>59</v>
      </c>
      <c r="AB286" t="s">
        <v>59</v>
      </c>
      <c r="AC286" t="s">
        <v>60</v>
      </c>
      <c r="AD286">
        <f>VLOOKUP(Y286,'[2]LedgerBalance Format 1'!$E$7:$F$587,2,0)</f>
        <v>2000</v>
      </c>
      <c r="AE286">
        <f t="shared" si="4"/>
        <v>0</v>
      </c>
    </row>
    <row r="287" spans="1:31">
      <c r="A287">
        <v>323</v>
      </c>
      <c r="B287" t="s">
        <v>897</v>
      </c>
      <c r="C287" s="4">
        <v>964251</v>
      </c>
      <c r="D287" t="s">
        <v>48</v>
      </c>
      <c r="E287" s="4">
        <v>40163316</v>
      </c>
      <c r="F287">
        <v>241886</v>
      </c>
      <c r="G287" t="str">
        <f>VLOOKUP(E287,[1]Sheet1!$H$4:$K$138,4,0)</f>
        <v>Satara</v>
      </c>
      <c r="H287">
        <v>40163316001617</v>
      </c>
      <c r="I287" t="s">
        <v>49</v>
      </c>
      <c r="J287">
        <v>23765</v>
      </c>
      <c r="K287" t="s">
        <v>50</v>
      </c>
      <c r="L287" t="s">
        <v>909</v>
      </c>
      <c r="M287" t="s">
        <v>52</v>
      </c>
      <c r="N287" t="s">
        <v>53</v>
      </c>
      <c r="O287" t="s">
        <v>910</v>
      </c>
      <c r="P287" t="s">
        <v>911</v>
      </c>
      <c r="Q287" t="s">
        <v>901</v>
      </c>
      <c r="R287" t="s">
        <v>902</v>
      </c>
      <c r="U287">
        <v>2705019138</v>
      </c>
      <c r="W287" t="s">
        <v>58</v>
      </c>
      <c r="Y287">
        <v>236263392546</v>
      </c>
      <c r="Z287">
        <v>23765</v>
      </c>
      <c r="AA287" t="s">
        <v>59</v>
      </c>
      <c r="AB287" t="s">
        <v>59</v>
      </c>
      <c r="AC287" t="s">
        <v>60</v>
      </c>
      <c r="AD287">
        <f>VLOOKUP(Y287,'[2]LedgerBalance Format 1'!$E$7:$F$587,2,0)</f>
        <v>23765</v>
      </c>
      <c r="AE287">
        <f t="shared" si="4"/>
        <v>0</v>
      </c>
    </row>
    <row r="288" spans="1:31">
      <c r="A288">
        <v>324</v>
      </c>
      <c r="B288" t="s">
        <v>897</v>
      </c>
      <c r="C288" s="4">
        <v>964251</v>
      </c>
      <c r="D288" t="s">
        <v>48</v>
      </c>
      <c r="E288" s="4">
        <v>40163316</v>
      </c>
      <c r="F288">
        <v>241886</v>
      </c>
      <c r="G288" t="str">
        <f>VLOOKUP(E288,[1]Sheet1!$H$4:$K$138,4,0)</f>
        <v>Satara</v>
      </c>
      <c r="H288">
        <v>40163316001618</v>
      </c>
      <c r="I288" t="s">
        <v>49</v>
      </c>
      <c r="J288">
        <v>40</v>
      </c>
      <c r="K288" t="s">
        <v>50</v>
      </c>
      <c r="L288" t="s">
        <v>912</v>
      </c>
      <c r="M288" t="s">
        <v>52</v>
      </c>
      <c r="N288" t="s">
        <v>53</v>
      </c>
      <c r="O288" t="s">
        <v>913</v>
      </c>
      <c r="P288" t="s">
        <v>914</v>
      </c>
      <c r="Q288" t="s">
        <v>901</v>
      </c>
      <c r="R288" t="s">
        <v>902</v>
      </c>
      <c r="U288">
        <v>2705019138</v>
      </c>
      <c r="W288" t="s">
        <v>58</v>
      </c>
      <c r="Y288">
        <v>236238754391</v>
      </c>
      <c r="Z288">
        <v>40</v>
      </c>
      <c r="AA288" t="s">
        <v>59</v>
      </c>
      <c r="AB288" t="s">
        <v>59</v>
      </c>
      <c r="AC288" t="s">
        <v>60</v>
      </c>
      <c r="AD288">
        <f>VLOOKUP(Y288,'[2]LedgerBalance Format 1'!$E$7:$F$587,2,0)</f>
        <v>40</v>
      </c>
      <c r="AE288">
        <f t="shared" si="4"/>
        <v>0</v>
      </c>
    </row>
    <row r="289" spans="1:31">
      <c r="A289" s="1">
        <v>325</v>
      </c>
      <c r="B289" s="1" t="s">
        <v>897</v>
      </c>
      <c r="C289" s="4">
        <v>964251</v>
      </c>
      <c r="D289" s="1" t="s">
        <v>48</v>
      </c>
      <c r="E289" s="4">
        <v>40163316</v>
      </c>
      <c r="F289" s="1">
        <v>241886</v>
      </c>
      <c r="G289" s="1" t="str">
        <f>VLOOKUP(E289,[1]Sheet1!$H$4:$K$138,4,0)</f>
        <v>Satara</v>
      </c>
      <c r="H289" s="1">
        <v>40163316001611</v>
      </c>
      <c r="I289" s="1" t="s">
        <v>49</v>
      </c>
      <c r="J289" s="1">
        <v>100</v>
      </c>
      <c r="K289" s="1" t="s">
        <v>50</v>
      </c>
      <c r="L289" s="1" t="s">
        <v>915</v>
      </c>
      <c r="M289" s="1" t="s">
        <v>52</v>
      </c>
      <c r="N289" s="1" t="s">
        <v>53</v>
      </c>
      <c r="O289" s="1" t="s">
        <v>916</v>
      </c>
      <c r="P289" s="1" t="s">
        <v>917</v>
      </c>
      <c r="Q289" s="1" t="s">
        <v>901</v>
      </c>
      <c r="R289" s="1" t="s">
        <v>902</v>
      </c>
      <c r="S289" s="1"/>
      <c r="T289" s="1"/>
      <c r="U289" s="1">
        <v>2705019138</v>
      </c>
      <c r="V289" s="1"/>
      <c r="W289" s="1" t="s">
        <v>58</v>
      </c>
      <c r="X289" s="1"/>
      <c r="Y289" s="1">
        <v>272804055686</v>
      </c>
      <c r="Z289" s="1">
        <v>100</v>
      </c>
      <c r="AA289" s="1" t="s">
        <v>59</v>
      </c>
      <c r="AB289" s="1" t="s">
        <v>59</v>
      </c>
      <c r="AC289" s="1" t="s">
        <v>60</v>
      </c>
      <c r="AD289" t="e">
        <f>VLOOKUP(Y289,'[2]LedgerBalance Format 1'!$E$7:$F$587,2,0)</f>
        <v>#N/A</v>
      </c>
      <c r="AE289" t="e">
        <f t="shared" si="4"/>
        <v>#N/A</v>
      </c>
    </row>
    <row r="290" spans="1:31">
      <c r="A290">
        <v>326</v>
      </c>
      <c r="B290" t="s">
        <v>897</v>
      </c>
      <c r="C290" s="4">
        <v>964251</v>
      </c>
      <c r="D290" t="s">
        <v>48</v>
      </c>
      <c r="E290" s="4">
        <v>40163316</v>
      </c>
      <c r="F290">
        <v>241886</v>
      </c>
      <c r="G290" t="str">
        <f>VLOOKUP(E290,[1]Sheet1!$H$4:$K$138,4,0)</f>
        <v>Satara</v>
      </c>
      <c r="H290">
        <v>40163316001627</v>
      </c>
      <c r="I290" t="s">
        <v>49</v>
      </c>
      <c r="J290">
        <v>9000</v>
      </c>
      <c r="K290" t="s">
        <v>50</v>
      </c>
      <c r="L290" t="s">
        <v>918</v>
      </c>
      <c r="M290" t="s">
        <v>52</v>
      </c>
      <c r="N290" t="s">
        <v>53</v>
      </c>
      <c r="O290" t="s">
        <v>919</v>
      </c>
      <c r="P290" t="s">
        <v>920</v>
      </c>
      <c r="Q290" t="s">
        <v>901</v>
      </c>
      <c r="R290" t="s">
        <v>902</v>
      </c>
      <c r="U290">
        <v>2705019138</v>
      </c>
      <c r="W290" t="s">
        <v>58</v>
      </c>
      <c r="Y290">
        <v>236286690929</v>
      </c>
      <c r="Z290">
        <v>9000</v>
      </c>
      <c r="AA290" t="s">
        <v>59</v>
      </c>
      <c r="AB290" t="s">
        <v>59</v>
      </c>
      <c r="AC290" t="s">
        <v>60</v>
      </c>
      <c r="AD290">
        <f>VLOOKUP(Y290,'[2]LedgerBalance Format 1'!$E$7:$F$587,2,0)</f>
        <v>9000</v>
      </c>
      <c r="AE290">
        <f t="shared" si="4"/>
        <v>0</v>
      </c>
    </row>
    <row r="291" spans="1:31">
      <c r="A291">
        <v>327</v>
      </c>
      <c r="B291" t="s">
        <v>897</v>
      </c>
      <c r="C291" s="4">
        <v>964251</v>
      </c>
      <c r="D291" t="s">
        <v>48</v>
      </c>
      <c r="E291" s="4">
        <v>40163316</v>
      </c>
      <c r="F291">
        <v>241886</v>
      </c>
      <c r="G291" t="str">
        <f>VLOOKUP(E291,[1]Sheet1!$H$4:$K$138,4,0)</f>
        <v>Satara</v>
      </c>
      <c r="H291">
        <v>40163316001612</v>
      </c>
      <c r="I291" t="s">
        <v>49</v>
      </c>
      <c r="J291">
        <v>2000</v>
      </c>
      <c r="K291" t="s">
        <v>50</v>
      </c>
      <c r="L291" t="s">
        <v>921</v>
      </c>
      <c r="M291" t="s">
        <v>52</v>
      </c>
      <c r="N291" t="s">
        <v>53</v>
      </c>
      <c r="O291" t="s">
        <v>922</v>
      </c>
      <c r="P291" t="s">
        <v>923</v>
      </c>
      <c r="Q291" t="s">
        <v>901</v>
      </c>
      <c r="R291" t="s">
        <v>902</v>
      </c>
      <c r="U291">
        <v>2705019138</v>
      </c>
      <c r="W291" t="s">
        <v>58</v>
      </c>
      <c r="Y291">
        <v>236227325648</v>
      </c>
      <c r="Z291">
        <v>2000</v>
      </c>
      <c r="AA291" t="s">
        <v>59</v>
      </c>
      <c r="AB291" t="s">
        <v>59</v>
      </c>
      <c r="AC291" t="s">
        <v>60</v>
      </c>
      <c r="AD291">
        <f>VLOOKUP(Y291,'[2]LedgerBalance Format 1'!$E$7:$F$587,2,0)</f>
        <v>2000</v>
      </c>
      <c r="AE291">
        <f t="shared" si="4"/>
        <v>0</v>
      </c>
    </row>
    <row r="292" spans="1:31">
      <c r="A292">
        <v>328</v>
      </c>
      <c r="B292" t="s">
        <v>897</v>
      </c>
      <c r="C292" s="4">
        <v>964251</v>
      </c>
      <c r="D292" t="s">
        <v>48</v>
      </c>
      <c r="E292" s="4">
        <v>40163316</v>
      </c>
      <c r="F292">
        <v>241886</v>
      </c>
      <c r="G292" t="str">
        <f>VLOOKUP(E292,[1]Sheet1!$H$4:$K$138,4,0)</f>
        <v>Satara</v>
      </c>
      <c r="H292">
        <v>40163316001615</v>
      </c>
      <c r="I292" t="s">
        <v>49</v>
      </c>
      <c r="J292">
        <v>4655</v>
      </c>
      <c r="K292" t="s">
        <v>50</v>
      </c>
      <c r="L292" t="s">
        <v>924</v>
      </c>
      <c r="M292" t="s">
        <v>52</v>
      </c>
      <c r="N292" t="s">
        <v>53</v>
      </c>
      <c r="O292" t="s">
        <v>925</v>
      </c>
      <c r="P292" t="s">
        <v>926</v>
      </c>
      <c r="Q292" t="s">
        <v>901</v>
      </c>
      <c r="R292" t="s">
        <v>902</v>
      </c>
      <c r="U292">
        <v>2705019138</v>
      </c>
      <c r="W292" t="s">
        <v>58</v>
      </c>
      <c r="Y292">
        <v>236232695283</v>
      </c>
      <c r="Z292">
        <v>4655</v>
      </c>
      <c r="AA292" t="s">
        <v>59</v>
      </c>
      <c r="AB292" t="s">
        <v>59</v>
      </c>
      <c r="AC292" t="s">
        <v>60</v>
      </c>
      <c r="AD292">
        <f>VLOOKUP(Y292,'[2]LedgerBalance Format 1'!$E$7:$F$587,2,0)</f>
        <v>4655</v>
      </c>
      <c r="AE292">
        <f t="shared" si="4"/>
        <v>0</v>
      </c>
    </row>
    <row r="293" spans="1:31">
      <c r="A293">
        <v>329</v>
      </c>
      <c r="B293" t="s">
        <v>897</v>
      </c>
      <c r="C293" s="4">
        <v>964251</v>
      </c>
      <c r="D293" t="s">
        <v>48</v>
      </c>
      <c r="E293" s="4">
        <v>40163316</v>
      </c>
      <c r="F293">
        <v>241886</v>
      </c>
      <c r="G293" t="str">
        <f>VLOOKUP(E293,[1]Sheet1!$H$4:$K$138,4,0)</f>
        <v>Satara</v>
      </c>
      <c r="H293">
        <v>40163316001624</v>
      </c>
      <c r="I293" t="s">
        <v>49</v>
      </c>
      <c r="J293">
        <v>100</v>
      </c>
      <c r="K293" t="s">
        <v>50</v>
      </c>
      <c r="L293" t="s">
        <v>927</v>
      </c>
      <c r="M293" t="s">
        <v>52</v>
      </c>
      <c r="N293" t="s">
        <v>53</v>
      </c>
      <c r="O293" t="s">
        <v>928</v>
      </c>
      <c r="P293" t="s">
        <v>929</v>
      </c>
      <c r="Q293" t="s">
        <v>901</v>
      </c>
      <c r="R293" t="s">
        <v>902</v>
      </c>
      <c r="U293">
        <v>2705019138</v>
      </c>
      <c r="W293" t="s">
        <v>58</v>
      </c>
      <c r="Y293">
        <v>236239297318</v>
      </c>
      <c r="Z293">
        <v>100</v>
      </c>
      <c r="AA293" t="s">
        <v>59</v>
      </c>
      <c r="AB293" t="s">
        <v>59</v>
      </c>
      <c r="AC293" t="s">
        <v>60</v>
      </c>
      <c r="AD293">
        <f>VLOOKUP(Y293,'[2]LedgerBalance Format 1'!$E$7:$F$587,2,0)</f>
        <v>100</v>
      </c>
      <c r="AE293">
        <f t="shared" si="4"/>
        <v>0</v>
      </c>
    </row>
    <row r="294" spans="1:31">
      <c r="A294">
        <v>330</v>
      </c>
      <c r="B294" t="s">
        <v>897</v>
      </c>
      <c r="C294" s="4">
        <v>964251</v>
      </c>
      <c r="D294" t="s">
        <v>48</v>
      </c>
      <c r="E294" s="4">
        <v>40163316</v>
      </c>
      <c r="F294">
        <v>241886</v>
      </c>
      <c r="G294" t="str">
        <f>VLOOKUP(E294,[1]Sheet1!$H$4:$K$138,4,0)</f>
        <v>Satara</v>
      </c>
      <c r="H294">
        <v>40163316001625</v>
      </c>
      <c r="I294" t="s">
        <v>49</v>
      </c>
      <c r="J294">
        <v>80</v>
      </c>
      <c r="K294" t="s">
        <v>50</v>
      </c>
      <c r="L294" t="s">
        <v>930</v>
      </c>
      <c r="M294" t="s">
        <v>52</v>
      </c>
      <c r="N294" t="s">
        <v>53</v>
      </c>
      <c r="O294" t="s">
        <v>928</v>
      </c>
      <c r="P294" t="s">
        <v>931</v>
      </c>
      <c r="Q294" t="s">
        <v>901</v>
      </c>
      <c r="R294" t="s">
        <v>902</v>
      </c>
      <c r="U294">
        <v>2705019138</v>
      </c>
      <c r="W294" t="s">
        <v>58</v>
      </c>
      <c r="Y294">
        <v>236206808292</v>
      </c>
      <c r="Z294">
        <v>80</v>
      </c>
      <c r="AA294" t="s">
        <v>59</v>
      </c>
      <c r="AB294" t="s">
        <v>59</v>
      </c>
      <c r="AC294" t="s">
        <v>60</v>
      </c>
      <c r="AD294">
        <f>VLOOKUP(Y294,'[2]LedgerBalance Format 1'!$E$7:$F$587,2,0)</f>
        <v>80</v>
      </c>
      <c r="AE294">
        <f t="shared" si="4"/>
        <v>0</v>
      </c>
    </row>
    <row r="295" spans="1:31">
      <c r="A295">
        <v>331</v>
      </c>
      <c r="B295" t="s">
        <v>897</v>
      </c>
      <c r="C295" s="4">
        <v>964251</v>
      </c>
      <c r="D295" t="s">
        <v>48</v>
      </c>
      <c r="E295" s="4">
        <v>40163316</v>
      </c>
      <c r="F295">
        <v>241886</v>
      </c>
      <c r="G295" t="str">
        <f>VLOOKUP(E295,[1]Sheet1!$H$4:$K$138,4,0)</f>
        <v>Satara</v>
      </c>
      <c r="H295">
        <v>40163316001626</v>
      </c>
      <c r="I295" t="s">
        <v>49</v>
      </c>
      <c r="J295">
        <v>9895</v>
      </c>
      <c r="K295" t="s">
        <v>50</v>
      </c>
      <c r="L295" t="s">
        <v>932</v>
      </c>
      <c r="M295" t="s">
        <v>52</v>
      </c>
      <c r="N295" t="s">
        <v>53</v>
      </c>
      <c r="O295" t="s">
        <v>933</v>
      </c>
      <c r="P295" t="s">
        <v>934</v>
      </c>
      <c r="Q295" t="s">
        <v>901</v>
      </c>
      <c r="R295" t="s">
        <v>902</v>
      </c>
      <c r="U295">
        <v>2705019138</v>
      </c>
      <c r="W295" t="s">
        <v>58</v>
      </c>
      <c r="Y295">
        <v>236238605669</v>
      </c>
      <c r="Z295">
        <v>9895</v>
      </c>
      <c r="AA295" t="s">
        <v>59</v>
      </c>
      <c r="AB295" t="s">
        <v>59</v>
      </c>
      <c r="AC295" t="s">
        <v>60</v>
      </c>
      <c r="AD295">
        <f>VLOOKUP(Y295,'[2]LedgerBalance Format 1'!$E$7:$F$587,2,0)</f>
        <v>9895</v>
      </c>
      <c r="AE295">
        <f t="shared" si="4"/>
        <v>0</v>
      </c>
    </row>
    <row r="296" spans="1:31">
      <c r="A296">
        <v>335</v>
      </c>
      <c r="B296" t="s">
        <v>897</v>
      </c>
      <c r="C296" s="4">
        <v>964251</v>
      </c>
      <c r="D296" t="s">
        <v>48</v>
      </c>
      <c r="E296" s="4">
        <v>40163316</v>
      </c>
      <c r="F296">
        <v>241886</v>
      </c>
      <c r="G296" t="str">
        <f>VLOOKUP(E296,[1]Sheet1!$H$4:$K$138,4,0)</f>
        <v>Satara</v>
      </c>
      <c r="H296">
        <v>40163316001620</v>
      </c>
      <c r="I296" t="s">
        <v>49</v>
      </c>
      <c r="J296">
        <v>4910</v>
      </c>
      <c r="K296" t="s">
        <v>50</v>
      </c>
      <c r="L296" t="s">
        <v>935</v>
      </c>
      <c r="M296" t="s">
        <v>52</v>
      </c>
      <c r="N296" t="s">
        <v>53</v>
      </c>
      <c r="O296" t="s">
        <v>936</v>
      </c>
      <c r="P296" t="s">
        <v>937</v>
      </c>
      <c r="Q296" t="s">
        <v>901</v>
      </c>
      <c r="R296" t="s">
        <v>902</v>
      </c>
      <c r="U296">
        <v>2705019138</v>
      </c>
      <c r="W296" t="s">
        <v>58</v>
      </c>
      <c r="Y296">
        <v>236298364609</v>
      </c>
      <c r="Z296">
        <v>4910</v>
      </c>
      <c r="AA296" t="s">
        <v>59</v>
      </c>
      <c r="AB296" t="s">
        <v>59</v>
      </c>
      <c r="AC296" t="s">
        <v>60</v>
      </c>
      <c r="AD296">
        <f>VLOOKUP(Y296,'[2]LedgerBalance Format 1'!$E$7:$F$587,2,0)</f>
        <v>4910</v>
      </c>
      <c r="AE296">
        <f t="shared" si="4"/>
        <v>0</v>
      </c>
    </row>
    <row r="297" spans="1:31">
      <c r="A297">
        <v>336</v>
      </c>
      <c r="B297" t="s">
        <v>897</v>
      </c>
      <c r="C297" s="4">
        <v>964251</v>
      </c>
      <c r="D297" t="s">
        <v>48</v>
      </c>
      <c r="E297" s="4">
        <v>40163316</v>
      </c>
      <c r="F297">
        <v>241886</v>
      </c>
      <c r="G297" t="str">
        <f>VLOOKUP(E297,[1]Sheet1!$H$4:$K$138,4,0)</f>
        <v>Satara</v>
      </c>
      <c r="H297">
        <v>40163316001613</v>
      </c>
      <c r="I297" t="s">
        <v>49</v>
      </c>
      <c r="J297">
        <v>7815</v>
      </c>
      <c r="K297" t="s">
        <v>50</v>
      </c>
      <c r="L297" t="s">
        <v>938</v>
      </c>
      <c r="M297" t="s">
        <v>52</v>
      </c>
      <c r="N297" t="s">
        <v>53</v>
      </c>
      <c r="O297" t="s">
        <v>939</v>
      </c>
      <c r="P297" t="s">
        <v>940</v>
      </c>
      <c r="Q297" t="s">
        <v>901</v>
      </c>
      <c r="R297" t="s">
        <v>902</v>
      </c>
      <c r="U297">
        <v>2705019138</v>
      </c>
      <c r="W297" t="s">
        <v>58</v>
      </c>
      <c r="Y297">
        <v>236276990083</v>
      </c>
      <c r="Z297">
        <v>7815</v>
      </c>
      <c r="AA297" t="s">
        <v>59</v>
      </c>
      <c r="AB297" t="s">
        <v>59</v>
      </c>
      <c r="AC297" t="s">
        <v>60</v>
      </c>
      <c r="AD297">
        <f>VLOOKUP(Y297,'[2]LedgerBalance Format 1'!$E$7:$F$587,2,0)</f>
        <v>7815</v>
      </c>
      <c r="AE297">
        <f t="shared" si="4"/>
        <v>0</v>
      </c>
    </row>
    <row r="298" spans="1:31">
      <c r="A298">
        <v>337</v>
      </c>
      <c r="B298" t="s">
        <v>393</v>
      </c>
      <c r="C298" s="4">
        <v>964983</v>
      </c>
      <c r="D298" t="s">
        <v>48</v>
      </c>
      <c r="E298" s="4">
        <v>40164045</v>
      </c>
      <c r="F298">
        <v>241886</v>
      </c>
      <c r="G298" t="str">
        <f>VLOOKUP(E298,[1]Sheet1!$H$4:$K$138,4,0)</f>
        <v>BMT</v>
      </c>
      <c r="H298">
        <v>40164045001046</v>
      </c>
      <c r="I298" t="s">
        <v>49</v>
      </c>
      <c r="J298">
        <v>9500</v>
      </c>
      <c r="K298" t="s">
        <v>50</v>
      </c>
      <c r="L298" t="s">
        <v>941</v>
      </c>
      <c r="M298" t="s">
        <v>52</v>
      </c>
      <c r="N298" t="s">
        <v>53</v>
      </c>
      <c r="O298" t="s">
        <v>942</v>
      </c>
      <c r="P298" t="s">
        <v>943</v>
      </c>
      <c r="Q298" t="s">
        <v>944</v>
      </c>
      <c r="R298" t="s">
        <v>398</v>
      </c>
      <c r="U298">
        <v>2705019138</v>
      </c>
      <c r="W298" t="s">
        <v>58</v>
      </c>
      <c r="Y298">
        <v>236263950370</v>
      </c>
      <c r="Z298">
        <v>9500</v>
      </c>
      <c r="AA298" t="s">
        <v>59</v>
      </c>
      <c r="AB298" t="s">
        <v>59</v>
      </c>
      <c r="AC298" t="s">
        <v>60</v>
      </c>
      <c r="AD298">
        <f>VLOOKUP(Y298,'[2]LedgerBalance Format 1'!$E$7:$F$587,2,0)</f>
        <v>9500</v>
      </c>
      <c r="AE298">
        <f t="shared" si="4"/>
        <v>0</v>
      </c>
    </row>
    <row r="299" spans="1:31">
      <c r="A299">
        <v>338</v>
      </c>
      <c r="B299" t="s">
        <v>393</v>
      </c>
      <c r="C299" s="4">
        <v>964983</v>
      </c>
      <c r="D299" t="s">
        <v>48</v>
      </c>
      <c r="E299" s="4">
        <v>40164045</v>
      </c>
      <c r="F299">
        <v>241886</v>
      </c>
      <c r="G299" t="str">
        <f>VLOOKUP(E299,[1]Sheet1!$H$4:$K$138,4,0)</f>
        <v>BMT</v>
      </c>
      <c r="H299">
        <v>40164045001047</v>
      </c>
      <c r="I299" t="s">
        <v>49</v>
      </c>
      <c r="J299">
        <v>31925</v>
      </c>
      <c r="K299" t="s">
        <v>50</v>
      </c>
      <c r="L299" t="s">
        <v>945</v>
      </c>
      <c r="M299" t="s">
        <v>52</v>
      </c>
      <c r="N299" t="s">
        <v>53</v>
      </c>
      <c r="O299" t="s">
        <v>946</v>
      </c>
      <c r="P299" t="s">
        <v>947</v>
      </c>
      <c r="Q299" t="s">
        <v>944</v>
      </c>
      <c r="R299" t="s">
        <v>398</v>
      </c>
      <c r="U299">
        <v>2705019138</v>
      </c>
      <c r="W299" t="s">
        <v>58</v>
      </c>
      <c r="Y299">
        <v>236229162846</v>
      </c>
      <c r="Z299">
        <v>31925</v>
      </c>
      <c r="AA299" t="s">
        <v>59</v>
      </c>
      <c r="AB299" t="s">
        <v>59</v>
      </c>
      <c r="AC299" t="s">
        <v>60</v>
      </c>
      <c r="AD299">
        <f>VLOOKUP(Y299,'[2]LedgerBalance Format 1'!$E$7:$F$587,2,0)</f>
        <v>31925</v>
      </c>
      <c r="AE299">
        <f t="shared" si="4"/>
        <v>0</v>
      </c>
    </row>
    <row r="300" spans="1:31">
      <c r="A300">
        <v>341</v>
      </c>
      <c r="B300" t="s">
        <v>393</v>
      </c>
      <c r="C300" s="4">
        <v>964983</v>
      </c>
      <c r="D300" t="s">
        <v>48</v>
      </c>
      <c r="E300" s="4">
        <v>40164045</v>
      </c>
      <c r="F300">
        <v>241886</v>
      </c>
      <c r="G300" t="str">
        <f>VLOOKUP(E300,[1]Sheet1!$H$4:$K$138,4,0)</f>
        <v>BMT</v>
      </c>
      <c r="H300">
        <v>40164045001044</v>
      </c>
      <c r="I300" t="s">
        <v>49</v>
      </c>
      <c r="J300">
        <v>50000</v>
      </c>
      <c r="K300" t="s">
        <v>50</v>
      </c>
      <c r="L300" t="s">
        <v>948</v>
      </c>
      <c r="M300" t="s">
        <v>52</v>
      </c>
      <c r="N300" t="s">
        <v>53</v>
      </c>
      <c r="O300" t="s">
        <v>942</v>
      </c>
      <c r="P300" t="s">
        <v>943</v>
      </c>
      <c r="Q300" t="s">
        <v>944</v>
      </c>
      <c r="R300" t="s">
        <v>398</v>
      </c>
      <c r="U300">
        <v>2705019138</v>
      </c>
      <c r="W300" t="s">
        <v>58</v>
      </c>
      <c r="Y300">
        <v>236262222403</v>
      </c>
      <c r="Z300">
        <v>50000</v>
      </c>
      <c r="AA300" t="s">
        <v>59</v>
      </c>
      <c r="AB300" t="s">
        <v>59</v>
      </c>
      <c r="AC300" t="s">
        <v>60</v>
      </c>
      <c r="AD300">
        <f>VLOOKUP(Y300,'[2]LedgerBalance Format 1'!$E$7:$F$587,2,0)</f>
        <v>50000</v>
      </c>
      <c r="AE300">
        <f t="shared" si="4"/>
        <v>0</v>
      </c>
    </row>
    <row r="301" spans="1:31">
      <c r="A301">
        <v>342</v>
      </c>
      <c r="B301" t="s">
        <v>897</v>
      </c>
      <c r="C301" s="4">
        <v>964249</v>
      </c>
      <c r="D301" t="s">
        <v>48</v>
      </c>
      <c r="E301" s="4">
        <v>40163314</v>
      </c>
      <c r="F301">
        <v>241886</v>
      </c>
      <c r="G301" t="str">
        <f>VLOOKUP(E301,[1]Sheet1!$H$4:$K$138,4,0)</f>
        <v>Satara</v>
      </c>
      <c r="H301">
        <v>40163314001806</v>
      </c>
      <c r="I301" t="s">
        <v>49</v>
      </c>
      <c r="J301">
        <v>1335</v>
      </c>
      <c r="K301" t="s">
        <v>50</v>
      </c>
      <c r="L301" t="s">
        <v>949</v>
      </c>
      <c r="M301" t="s">
        <v>52</v>
      </c>
      <c r="N301" t="s">
        <v>53</v>
      </c>
      <c r="O301" t="s">
        <v>950</v>
      </c>
      <c r="P301" t="s">
        <v>951</v>
      </c>
      <c r="Q301" t="s">
        <v>952</v>
      </c>
      <c r="R301" t="s">
        <v>134</v>
      </c>
      <c r="U301">
        <v>2705019138</v>
      </c>
      <c r="W301" t="s">
        <v>58</v>
      </c>
      <c r="Y301">
        <v>236200932207</v>
      </c>
      <c r="Z301">
        <v>1335</v>
      </c>
      <c r="AA301" t="s">
        <v>59</v>
      </c>
      <c r="AB301" t="s">
        <v>59</v>
      </c>
      <c r="AC301" t="s">
        <v>60</v>
      </c>
      <c r="AD301">
        <f>VLOOKUP(Y301,'[2]LedgerBalance Format 1'!$E$7:$F$587,2,0)</f>
        <v>1335</v>
      </c>
      <c r="AE301">
        <f t="shared" si="4"/>
        <v>0</v>
      </c>
    </row>
    <row r="302" spans="1:31">
      <c r="A302">
        <v>343</v>
      </c>
      <c r="B302" t="s">
        <v>897</v>
      </c>
      <c r="C302" s="4">
        <v>964249</v>
      </c>
      <c r="D302" t="s">
        <v>48</v>
      </c>
      <c r="E302" s="4">
        <v>40163314</v>
      </c>
      <c r="F302">
        <v>241886</v>
      </c>
      <c r="G302" t="str">
        <f>VLOOKUP(E302,[1]Sheet1!$H$4:$K$138,4,0)</f>
        <v>Satara</v>
      </c>
      <c r="H302">
        <v>40163314001807</v>
      </c>
      <c r="I302" t="s">
        <v>49</v>
      </c>
      <c r="J302">
        <v>42245</v>
      </c>
      <c r="K302" t="s">
        <v>50</v>
      </c>
      <c r="L302" t="s">
        <v>953</v>
      </c>
      <c r="M302" t="s">
        <v>52</v>
      </c>
      <c r="N302" t="s">
        <v>53</v>
      </c>
      <c r="O302" t="s">
        <v>954</v>
      </c>
      <c r="P302" t="s">
        <v>955</v>
      </c>
      <c r="Q302" t="s">
        <v>952</v>
      </c>
      <c r="R302" t="s">
        <v>134</v>
      </c>
      <c r="U302">
        <v>2705019138</v>
      </c>
      <c r="W302" t="s">
        <v>58</v>
      </c>
      <c r="Y302">
        <v>236214334803</v>
      </c>
      <c r="Z302">
        <v>42245</v>
      </c>
      <c r="AA302" t="s">
        <v>59</v>
      </c>
      <c r="AB302" t="s">
        <v>59</v>
      </c>
      <c r="AC302" t="s">
        <v>60</v>
      </c>
      <c r="AD302">
        <f>VLOOKUP(Y302,'[2]LedgerBalance Format 1'!$E$7:$F$587,2,0)</f>
        <v>42245</v>
      </c>
      <c r="AE302">
        <f t="shared" si="4"/>
        <v>0</v>
      </c>
    </row>
    <row r="303" spans="1:31">
      <c r="A303">
        <v>344</v>
      </c>
      <c r="B303" t="s">
        <v>956</v>
      </c>
      <c r="C303" s="4">
        <v>965040</v>
      </c>
      <c r="D303" t="s">
        <v>48</v>
      </c>
      <c r="E303" s="4">
        <v>40164102</v>
      </c>
      <c r="F303">
        <v>241886</v>
      </c>
      <c r="G303" t="str">
        <f>VLOOKUP(E303,[1]Sheet1!$H$4:$K$138,4,0)</f>
        <v>Chinchwad</v>
      </c>
      <c r="H303">
        <v>40164102001417</v>
      </c>
      <c r="I303" t="s">
        <v>49</v>
      </c>
      <c r="J303">
        <v>20280</v>
      </c>
      <c r="K303" t="s">
        <v>50</v>
      </c>
      <c r="L303" t="s">
        <v>957</v>
      </c>
      <c r="M303" t="s">
        <v>52</v>
      </c>
      <c r="N303" t="s">
        <v>53</v>
      </c>
      <c r="O303" t="s">
        <v>958</v>
      </c>
      <c r="P303" t="s">
        <v>959</v>
      </c>
      <c r="Q303" t="s">
        <v>960</v>
      </c>
      <c r="R303" t="s">
        <v>57</v>
      </c>
      <c r="U303">
        <v>2705019138</v>
      </c>
      <c r="W303" t="s">
        <v>58</v>
      </c>
      <c r="Y303">
        <v>236233855247</v>
      </c>
      <c r="Z303">
        <v>20280</v>
      </c>
      <c r="AA303" t="s">
        <v>59</v>
      </c>
      <c r="AB303" t="s">
        <v>59</v>
      </c>
      <c r="AC303" t="s">
        <v>60</v>
      </c>
      <c r="AD303">
        <f>VLOOKUP(Y303,'[2]LedgerBalance Format 1'!$E$7:$F$587,2,0)</f>
        <v>20280</v>
      </c>
      <c r="AE303">
        <f t="shared" si="4"/>
        <v>0</v>
      </c>
    </row>
    <row r="304" spans="1:31">
      <c r="A304">
        <v>345</v>
      </c>
      <c r="B304" t="s">
        <v>956</v>
      </c>
      <c r="C304" s="4">
        <v>965040</v>
      </c>
      <c r="D304" t="s">
        <v>48</v>
      </c>
      <c r="E304" s="4">
        <v>40164102</v>
      </c>
      <c r="F304">
        <v>241886</v>
      </c>
      <c r="G304" t="str">
        <f>VLOOKUP(E304,[1]Sheet1!$H$4:$K$138,4,0)</f>
        <v>Chinchwad</v>
      </c>
      <c r="H304">
        <v>40164102001424</v>
      </c>
      <c r="I304" t="s">
        <v>49</v>
      </c>
      <c r="J304">
        <v>300</v>
      </c>
      <c r="K304" t="s">
        <v>50</v>
      </c>
      <c r="L304" t="s">
        <v>961</v>
      </c>
      <c r="M304" t="s">
        <v>52</v>
      </c>
      <c r="N304" t="s">
        <v>53</v>
      </c>
      <c r="O304" t="s">
        <v>962</v>
      </c>
      <c r="P304" t="s">
        <v>963</v>
      </c>
      <c r="Q304" t="s">
        <v>960</v>
      </c>
      <c r="R304" t="s">
        <v>57</v>
      </c>
      <c r="U304">
        <v>2705019138</v>
      </c>
      <c r="W304" t="s">
        <v>58</v>
      </c>
      <c r="Y304">
        <v>236221949293</v>
      </c>
      <c r="Z304">
        <v>300</v>
      </c>
      <c r="AA304" t="s">
        <v>59</v>
      </c>
      <c r="AB304" t="s">
        <v>59</v>
      </c>
      <c r="AC304" t="s">
        <v>60</v>
      </c>
      <c r="AD304">
        <f>VLOOKUP(Y304,'[2]LedgerBalance Format 1'!$E$7:$F$587,2,0)</f>
        <v>300</v>
      </c>
      <c r="AE304">
        <f t="shared" si="4"/>
        <v>0</v>
      </c>
    </row>
    <row r="305" spans="1:31">
      <c r="A305">
        <v>346</v>
      </c>
      <c r="B305" t="s">
        <v>956</v>
      </c>
      <c r="C305" s="4">
        <v>965040</v>
      </c>
      <c r="D305" t="s">
        <v>48</v>
      </c>
      <c r="E305" s="4">
        <v>40164102</v>
      </c>
      <c r="F305">
        <v>241886</v>
      </c>
      <c r="G305" t="str">
        <f>VLOOKUP(E305,[1]Sheet1!$H$4:$K$138,4,0)</f>
        <v>Chinchwad</v>
      </c>
      <c r="H305">
        <v>40164102001418</v>
      </c>
      <c r="I305" t="s">
        <v>49</v>
      </c>
      <c r="J305">
        <v>34685</v>
      </c>
      <c r="K305" t="s">
        <v>50</v>
      </c>
      <c r="L305" t="s">
        <v>964</v>
      </c>
      <c r="M305" t="s">
        <v>52</v>
      </c>
      <c r="N305" t="s">
        <v>53</v>
      </c>
      <c r="O305" t="s">
        <v>965</v>
      </c>
      <c r="P305" t="s">
        <v>966</v>
      </c>
      <c r="Q305" t="s">
        <v>960</v>
      </c>
      <c r="R305" t="s">
        <v>57</v>
      </c>
      <c r="U305">
        <v>2705019138</v>
      </c>
      <c r="W305" t="s">
        <v>58</v>
      </c>
      <c r="Y305">
        <v>236214447646</v>
      </c>
      <c r="Z305">
        <v>34685</v>
      </c>
      <c r="AA305" t="s">
        <v>59</v>
      </c>
      <c r="AB305" t="s">
        <v>59</v>
      </c>
      <c r="AC305" t="s">
        <v>60</v>
      </c>
      <c r="AD305">
        <f>VLOOKUP(Y305,'[2]LedgerBalance Format 1'!$E$7:$F$587,2,0)</f>
        <v>34685</v>
      </c>
      <c r="AE305">
        <f t="shared" si="4"/>
        <v>0</v>
      </c>
    </row>
    <row r="306" spans="1:31">
      <c r="A306">
        <v>347</v>
      </c>
      <c r="B306" t="s">
        <v>956</v>
      </c>
      <c r="C306" s="4">
        <v>965040</v>
      </c>
      <c r="D306" t="s">
        <v>48</v>
      </c>
      <c r="E306" s="4">
        <v>40164102</v>
      </c>
      <c r="F306">
        <v>241886</v>
      </c>
      <c r="G306" t="str">
        <f>VLOOKUP(E306,[1]Sheet1!$H$4:$K$138,4,0)</f>
        <v>Chinchwad</v>
      </c>
      <c r="H306">
        <v>40164102001419</v>
      </c>
      <c r="I306" t="s">
        <v>49</v>
      </c>
      <c r="J306">
        <v>7470</v>
      </c>
      <c r="K306" t="s">
        <v>50</v>
      </c>
      <c r="L306" t="s">
        <v>967</v>
      </c>
      <c r="M306" t="s">
        <v>52</v>
      </c>
      <c r="N306" t="s">
        <v>53</v>
      </c>
      <c r="O306" t="s">
        <v>968</v>
      </c>
      <c r="P306" t="s">
        <v>969</v>
      </c>
      <c r="Q306" t="s">
        <v>960</v>
      </c>
      <c r="R306" t="s">
        <v>57</v>
      </c>
      <c r="U306">
        <v>2705019138</v>
      </c>
      <c r="W306" t="s">
        <v>58</v>
      </c>
      <c r="Y306">
        <v>236218012313</v>
      </c>
      <c r="Z306">
        <v>7470</v>
      </c>
      <c r="AA306" t="s">
        <v>59</v>
      </c>
      <c r="AB306" t="s">
        <v>59</v>
      </c>
      <c r="AC306" t="s">
        <v>60</v>
      </c>
      <c r="AD306">
        <f>VLOOKUP(Y306,'[2]LedgerBalance Format 1'!$E$7:$F$587,2,0)</f>
        <v>7470</v>
      </c>
      <c r="AE306">
        <f t="shared" si="4"/>
        <v>0</v>
      </c>
    </row>
    <row r="307" spans="1:31">
      <c r="A307">
        <v>348</v>
      </c>
      <c r="B307" t="s">
        <v>956</v>
      </c>
      <c r="C307" s="4">
        <v>965040</v>
      </c>
      <c r="D307" t="s">
        <v>48</v>
      </c>
      <c r="E307" s="4">
        <v>40164102</v>
      </c>
      <c r="F307">
        <v>241886</v>
      </c>
      <c r="G307" t="str">
        <f>VLOOKUP(E307,[1]Sheet1!$H$4:$K$138,4,0)</f>
        <v>Chinchwad</v>
      </c>
      <c r="H307">
        <v>40164102001421</v>
      </c>
      <c r="I307" t="s">
        <v>49</v>
      </c>
      <c r="J307">
        <v>15000</v>
      </c>
      <c r="K307" t="s">
        <v>50</v>
      </c>
      <c r="L307" t="s">
        <v>970</v>
      </c>
      <c r="M307" t="s">
        <v>52</v>
      </c>
      <c r="N307" t="s">
        <v>53</v>
      </c>
      <c r="O307" t="s">
        <v>971</v>
      </c>
      <c r="P307" t="s">
        <v>972</v>
      </c>
      <c r="Q307" t="s">
        <v>960</v>
      </c>
      <c r="R307" t="s">
        <v>57</v>
      </c>
      <c r="U307">
        <v>2705019138</v>
      </c>
      <c r="W307" t="s">
        <v>58</v>
      </c>
      <c r="Y307">
        <v>236225690351</v>
      </c>
      <c r="Z307">
        <v>15000</v>
      </c>
      <c r="AA307" t="s">
        <v>59</v>
      </c>
      <c r="AB307" t="s">
        <v>59</v>
      </c>
      <c r="AC307" t="s">
        <v>60</v>
      </c>
      <c r="AD307">
        <f>VLOOKUP(Y307,'[2]LedgerBalance Format 1'!$E$7:$F$587,2,0)</f>
        <v>15000</v>
      </c>
      <c r="AE307">
        <f t="shared" si="4"/>
        <v>0</v>
      </c>
    </row>
    <row r="308" spans="1:31">
      <c r="A308">
        <v>349</v>
      </c>
      <c r="B308" t="s">
        <v>956</v>
      </c>
      <c r="C308" s="4">
        <v>965040</v>
      </c>
      <c r="D308" t="s">
        <v>48</v>
      </c>
      <c r="E308" s="4">
        <v>40164102</v>
      </c>
      <c r="F308">
        <v>241886</v>
      </c>
      <c r="G308" t="str">
        <f>VLOOKUP(E308,[1]Sheet1!$H$4:$K$138,4,0)</f>
        <v>Chinchwad</v>
      </c>
      <c r="H308">
        <v>40164102001422</v>
      </c>
      <c r="I308" t="s">
        <v>49</v>
      </c>
      <c r="J308">
        <v>3515</v>
      </c>
      <c r="K308" t="s">
        <v>50</v>
      </c>
      <c r="L308" t="s">
        <v>973</v>
      </c>
      <c r="M308" t="s">
        <v>52</v>
      </c>
      <c r="N308" t="s">
        <v>53</v>
      </c>
      <c r="O308" t="s">
        <v>974</v>
      </c>
      <c r="P308" t="s">
        <v>975</v>
      </c>
      <c r="Q308" t="s">
        <v>960</v>
      </c>
      <c r="R308" t="s">
        <v>57</v>
      </c>
      <c r="U308">
        <v>2705019138</v>
      </c>
      <c r="W308" t="s">
        <v>58</v>
      </c>
      <c r="Y308">
        <v>236218084351</v>
      </c>
      <c r="Z308">
        <v>3515</v>
      </c>
      <c r="AA308" t="s">
        <v>59</v>
      </c>
      <c r="AB308" t="s">
        <v>59</v>
      </c>
      <c r="AC308" t="s">
        <v>60</v>
      </c>
      <c r="AD308">
        <f>VLOOKUP(Y308,'[2]LedgerBalance Format 1'!$E$7:$F$587,2,0)</f>
        <v>3515</v>
      </c>
      <c r="AE308">
        <f t="shared" si="4"/>
        <v>0</v>
      </c>
    </row>
    <row r="309" spans="1:31">
      <c r="A309">
        <v>350</v>
      </c>
      <c r="B309" t="s">
        <v>956</v>
      </c>
      <c r="C309" s="4">
        <v>965040</v>
      </c>
      <c r="D309" t="s">
        <v>48</v>
      </c>
      <c r="E309" s="4">
        <v>40164102</v>
      </c>
      <c r="F309">
        <v>241886</v>
      </c>
      <c r="G309" t="str">
        <f>VLOOKUP(E309,[1]Sheet1!$H$4:$K$138,4,0)</f>
        <v>Chinchwad</v>
      </c>
      <c r="H309">
        <v>40164102001423</v>
      </c>
      <c r="I309" t="s">
        <v>49</v>
      </c>
      <c r="J309">
        <v>3000</v>
      </c>
      <c r="K309" t="s">
        <v>50</v>
      </c>
      <c r="L309" t="s">
        <v>976</v>
      </c>
      <c r="M309" t="s">
        <v>52</v>
      </c>
      <c r="N309" t="s">
        <v>53</v>
      </c>
      <c r="O309" t="s">
        <v>977</v>
      </c>
      <c r="P309" t="s">
        <v>978</v>
      </c>
      <c r="Q309" t="s">
        <v>960</v>
      </c>
      <c r="R309" t="s">
        <v>57</v>
      </c>
      <c r="U309">
        <v>2705019138</v>
      </c>
      <c r="W309" t="s">
        <v>58</v>
      </c>
      <c r="Y309">
        <v>236220564241</v>
      </c>
      <c r="Z309">
        <v>3000</v>
      </c>
      <c r="AA309" t="s">
        <v>59</v>
      </c>
      <c r="AB309" t="s">
        <v>59</v>
      </c>
      <c r="AC309" t="s">
        <v>60</v>
      </c>
      <c r="AD309">
        <f>VLOOKUP(Y309,'[2]LedgerBalance Format 1'!$E$7:$F$587,2,0)</f>
        <v>3000</v>
      </c>
      <c r="AE309">
        <f t="shared" si="4"/>
        <v>0</v>
      </c>
    </row>
    <row r="310" spans="1:31">
      <c r="A310">
        <v>351</v>
      </c>
      <c r="B310" t="s">
        <v>956</v>
      </c>
      <c r="C310" s="4">
        <v>965040</v>
      </c>
      <c r="D310" t="s">
        <v>48</v>
      </c>
      <c r="E310" s="4">
        <v>40164102</v>
      </c>
      <c r="F310">
        <v>241886</v>
      </c>
      <c r="G310" t="str">
        <f>VLOOKUP(E310,[1]Sheet1!$H$4:$K$138,4,0)</f>
        <v>Chinchwad</v>
      </c>
      <c r="H310">
        <v>40164102001425</v>
      </c>
      <c r="I310" t="s">
        <v>49</v>
      </c>
      <c r="J310">
        <v>50000</v>
      </c>
      <c r="K310" t="s">
        <v>50</v>
      </c>
      <c r="L310" t="s">
        <v>979</v>
      </c>
      <c r="M310" t="s">
        <v>52</v>
      </c>
      <c r="N310" t="s">
        <v>53</v>
      </c>
      <c r="O310" t="s">
        <v>980</v>
      </c>
      <c r="P310" t="s">
        <v>981</v>
      </c>
      <c r="Q310" t="s">
        <v>960</v>
      </c>
      <c r="R310" t="s">
        <v>57</v>
      </c>
      <c r="U310">
        <v>2705019138</v>
      </c>
      <c r="W310" t="s">
        <v>58</v>
      </c>
      <c r="Y310">
        <v>236223469307</v>
      </c>
      <c r="Z310">
        <v>50000</v>
      </c>
      <c r="AA310" t="s">
        <v>59</v>
      </c>
      <c r="AB310" t="s">
        <v>59</v>
      </c>
      <c r="AC310" t="s">
        <v>60</v>
      </c>
      <c r="AD310">
        <f>VLOOKUP(Y310,'[2]LedgerBalance Format 1'!$E$7:$F$587,2,0)</f>
        <v>50000</v>
      </c>
      <c r="AE310">
        <f t="shared" si="4"/>
        <v>0</v>
      </c>
    </row>
    <row r="311" spans="1:31">
      <c r="A311">
        <v>352</v>
      </c>
      <c r="B311" t="s">
        <v>956</v>
      </c>
      <c r="C311" s="4">
        <v>965040</v>
      </c>
      <c r="D311" t="s">
        <v>48</v>
      </c>
      <c r="E311" s="4">
        <v>40164102</v>
      </c>
      <c r="F311">
        <v>241886</v>
      </c>
      <c r="G311" t="str">
        <f>VLOOKUP(E311,[1]Sheet1!$H$4:$K$138,4,0)</f>
        <v>Chinchwad</v>
      </c>
      <c r="H311">
        <v>40164102001426</v>
      </c>
      <c r="I311" t="s">
        <v>49</v>
      </c>
      <c r="J311">
        <v>13150</v>
      </c>
      <c r="K311" t="s">
        <v>50</v>
      </c>
      <c r="L311" t="s">
        <v>982</v>
      </c>
      <c r="M311" t="s">
        <v>52</v>
      </c>
      <c r="N311" t="s">
        <v>53</v>
      </c>
      <c r="O311" t="s">
        <v>980</v>
      </c>
      <c r="P311" t="s">
        <v>981</v>
      </c>
      <c r="Q311" t="s">
        <v>960</v>
      </c>
      <c r="R311" t="s">
        <v>57</v>
      </c>
      <c r="U311">
        <v>2705019138</v>
      </c>
      <c r="W311" t="s">
        <v>58</v>
      </c>
      <c r="Y311">
        <v>236223478799</v>
      </c>
      <c r="Z311">
        <v>13150</v>
      </c>
      <c r="AA311" t="s">
        <v>59</v>
      </c>
      <c r="AB311" t="s">
        <v>59</v>
      </c>
      <c r="AC311" t="s">
        <v>60</v>
      </c>
      <c r="AD311">
        <f>VLOOKUP(Y311,'[2]LedgerBalance Format 1'!$E$7:$F$587,2,0)</f>
        <v>13150</v>
      </c>
      <c r="AE311">
        <f t="shared" si="4"/>
        <v>0</v>
      </c>
    </row>
    <row r="312" spans="1:31">
      <c r="A312">
        <v>353</v>
      </c>
      <c r="B312" t="s">
        <v>956</v>
      </c>
      <c r="C312" s="4">
        <v>965040</v>
      </c>
      <c r="D312" t="s">
        <v>48</v>
      </c>
      <c r="E312" s="4">
        <v>40164102</v>
      </c>
      <c r="F312">
        <v>241886</v>
      </c>
      <c r="G312" t="str">
        <f>VLOOKUP(E312,[1]Sheet1!$H$4:$K$138,4,0)</f>
        <v>Chinchwad</v>
      </c>
      <c r="H312">
        <v>40164102001427</v>
      </c>
      <c r="I312" t="s">
        <v>49</v>
      </c>
      <c r="J312">
        <v>7000</v>
      </c>
      <c r="K312" t="s">
        <v>50</v>
      </c>
      <c r="L312" t="s">
        <v>983</v>
      </c>
      <c r="M312" t="s">
        <v>52</v>
      </c>
      <c r="N312" t="s">
        <v>53</v>
      </c>
      <c r="O312" t="s">
        <v>984</v>
      </c>
      <c r="P312" t="s">
        <v>985</v>
      </c>
      <c r="Q312" t="s">
        <v>960</v>
      </c>
      <c r="R312" t="s">
        <v>57</v>
      </c>
      <c r="U312">
        <v>2705019138</v>
      </c>
      <c r="W312" t="s">
        <v>58</v>
      </c>
      <c r="Y312">
        <v>236299542540</v>
      </c>
      <c r="Z312">
        <v>7000</v>
      </c>
      <c r="AA312" t="s">
        <v>59</v>
      </c>
      <c r="AB312" t="s">
        <v>59</v>
      </c>
      <c r="AC312" t="s">
        <v>60</v>
      </c>
      <c r="AD312">
        <f>VLOOKUP(Y312,'[2]LedgerBalance Format 1'!$E$7:$F$587,2,0)</f>
        <v>7000</v>
      </c>
      <c r="AE312">
        <f t="shared" si="4"/>
        <v>0</v>
      </c>
    </row>
    <row r="313" spans="1:31">
      <c r="A313">
        <v>355</v>
      </c>
      <c r="B313" t="s">
        <v>956</v>
      </c>
      <c r="C313" s="4">
        <v>965042</v>
      </c>
      <c r="D313" t="s">
        <v>48</v>
      </c>
      <c r="E313" s="4">
        <v>40164104</v>
      </c>
      <c r="F313">
        <v>241886</v>
      </c>
      <c r="G313" t="str">
        <f>VLOOKUP(E313,[1]Sheet1!$H$4:$K$138,4,0)</f>
        <v>Chinchwad</v>
      </c>
      <c r="H313">
        <v>40164104001309</v>
      </c>
      <c r="I313" t="s">
        <v>49</v>
      </c>
      <c r="J313">
        <v>880</v>
      </c>
      <c r="K313" t="s">
        <v>50</v>
      </c>
      <c r="L313" t="s">
        <v>986</v>
      </c>
      <c r="M313" t="s">
        <v>52</v>
      </c>
      <c r="N313" t="s">
        <v>53</v>
      </c>
      <c r="O313" t="s">
        <v>987</v>
      </c>
      <c r="P313" t="s">
        <v>988</v>
      </c>
      <c r="Q313" t="s">
        <v>989</v>
      </c>
      <c r="R313" t="s">
        <v>57</v>
      </c>
      <c r="U313">
        <v>2705019138</v>
      </c>
      <c r="W313" t="s">
        <v>58</v>
      </c>
      <c r="Y313">
        <v>236255883847</v>
      </c>
      <c r="Z313">
        <v>880</v>
      </c>
      <c r="AA313" t="s">
        <v>59</v>
      </c>
      <c r="AB313" t="s">
        <v>59</v>
      </c>
      <c r="AC313" t="s">
        <v>60</v>
      </c>
      <c r="AD313">
        <f>VLOOKUP(Y313,'[2]LedgerBalance Format 1'!$E$7:$F$587,2,0)</f>
        <v>880</v>
      </c>
      <c r="AE313">
        <f t="shared" si="4"/>
        <v>0</v>
      </c>
    </row>
    <row r="314" spans="1:31">
      <c r="A314">
        <v>356</v>
      </c>
      <c r="B314" t="s">
        <v>956</v>
      </c>
      <c r="C314" s="4">
        <v>965042</v>
      </c>
      <c r="D314" t="s">
        <v>48</v>
      </c>
      <c r="E314" s="4">
        <v>40164104</v>
      </c>
      <c r="F314">
        <v>241886</v>
      </c>
      <c r="G314" t="str">
        <f>VLOOKUP(E314,[1]Sheet1!$H$4:$K$138,4,0)</f>
        <v>Chinchwad</v>
      </c>
      <c r="H314">
        <v>40164104001310</v>
      </c>
      <c r="I314" t="s">
        <v>49</v>
      </c>
      <c r="J314">
        <v>3575</v>
      </c>
      <c r="K314" t="s">
        <v>50</v>
      </c>
      <c r="L314" t="s">
        <v>990</v>
      </c>
      <c r="M314" t="s">
        <v>52</v>
      </c>
      <c r="N314" t="s">
        <v>53</v>
      </c>
      <c r="O314" t="s">
        <v>991</v>
      </c>
      <c r="P314" t="s">
        <v>992</v>
      </c>
      <c r="Q314" t="s">
        <v>989</v>
      </c>
      <c r="R314" t="s">
        <v>57</v>
      </c>
      <c r="U314">
        <v>2705019138</v>
      </c>
      <c r="W314" t="s">
        <v>58</v>
      </c>
      <c r="Y314">
        <v>236236955167</v>
      </c>
      <c r="Z314">
        <v>3575</v>
      </c>
      <c r="AA314" t="s">
        <v>59</v>
      </c>
      <c r="AB314" t="s">
        <v>59</v>
      </c>
      <c r="AC314" t="s">
        <v>60</v>
      </c>
      <c r="AD314">
        <f>VLOOKUP(Y314,'[2]LedgerBalance Format 1'!$E$7:$F$587,2,0)</f>
        <v>3575</v>
      </c>
      <c r="AE314">
        <f t="shared" si="4"/>
        <v>0</v>
      </c>
    </row>
    <row r="315" spans="1:31">
      <c r="A315">
        <v>357</v>
      </c>
      <c r="B315" t="s">
        <v>956</v>
      </c>
      <c r="C315" s="4">
        <v>965042</v>
      </c>
      <c r="D315" t="s">
        <v>48</v>
      </c>
      <c r="E315" s="4">
        <v>40164104</v>
      </c>
      <c r="F315">
        <v>241886</v>
      </c>
      <c r="G315" t="str">
        <f>VLOOKUP(E315,[1]Sheet1!$H$4:$K$138,4,0)</f>
        <v>Chinchwad</v>
      </c>
      <c r="H315">
        <v>40164104001311</v>
      </c>
      <c r="I315" t="s">
        <v>49</v>
      </c>
      <c r="J315">
        <v>225</v>
      </c>
      <c r="K315" t="s">
        <v>50</v>
      </c>
      <c r="L315" t="s">
        <v>993</v>
      </c>
      <c r="M315" t="s">
        <v>52</v>
      </c>
      <c r="N315" t="s">
        <v>53</v>
      </c>
      <c r="O315" t="s">
        <v>994</v>
      </c>
      <c r="P315" t="s">
        <v>995</v>
      </c>
      <c r="Q315" t="s">
        <v>989</v>
      </c>
      <c r="R315" t="s">
        <v>57</v>
      </c>
      <c r="U315">
        <v>2705019138</v>
      </c>
      <c r="W315" t="s">
        <v>58</v>
      </c>
      <c r="Y315">
        <v>236266364566</v>
      </c>
      <c r="Z315">
        <v>225</v>
      </c>
      <c r="AA315" t="s">
        <v>59</v>
      </c>
      <c r="AB315" t="s">
        <v>59</v>
      </c>
      <c r="AC315" t="s">
        <v>60</v>
      </c>
      <c r="AD315">
        <f>VLOOKUP(Y315,'[2]LedgerBalance Format 1'!$E$7:$F$587,2,0)</f>
        <v>225</v>
      </c>
      <c r="AE315">
        <f t="shared" si="4"/>
        <v>0</v>
      </c>
    </row>
    <row r="316" spans="1:31">
      <c r="A316">
        <v>358</v>
      </c>
      <c r="B316" t="s">
        <v>956</v>
      </c>
      <c r="C316" s="4">
        <v>965042</v>
      </c>
      <c r="D316" t="s">
        <v>48</v>
      </c>
      <c r="E316" s="4">
        <v>40164104</v>
      </c>
      <c r="F316">
        <v>241886</v>
      </c>
      <c r="G316" t="str">
        <f>VLOOKUP(E316,[1]Sheet1!$H$4:$K$138,4,0)</f>
        <v>Chinchwad</v>
      </c>
      <c r="H316">
        <v>40164104001312</v>
      </c>
      <c r="I316" t="s">
        <v>49</v>
      </c>
      <c r="J316">
        <v>2285</v>
      </c>
      <c r="K316" t="s">
        <v>50</v>
      </c>
      <c r="L316" t="s">
        <v>996</v>
      </c>
      <c r="M316" t="s">
        <v>52</v>
      </c>
      <c r="N316" t="s">
        <v>53</v>
      </c>
      <c r="O316" t="s">
        <v>997</v>
      </c>
      <c r="P316" t="s">
        <v>998</v>
      </c>
      <c r="Q316" t="s">
        <v>989</v>
      </c>
      <c r="R316" t="s">
        <v>57</v>
      </c>
      <c r="U316">
        <v>2705019138</v>
      </c>
      <c r="W316" t="s">
        <v>58</v>
      </c>
      <c r="Y316">
        <v>236228521617</v>
      </c>
      <c r="Z316">
        <v>2285</v>
      </c>
      <c r="AA316" t="s">
        <v>59</v>
      </c>
      <c r="AB316" t="s">
        <v>59</v>
      </c>
      <c r="AC316" t="s">
        <v>60</v>
      </c>
      <c r="AD316">
        <f>VLOOKUP(Y316,'[2]LedgerBalance Format 1'!$E$7:$F$587,2,0)</f>
        <v>2285</v>
      </c>
      <c r="AE316">
        <f t="shared" si="4"/>
        <v>0</v>
      </c>
    </row>
    <row r="317" spans="1:31">
      <c r="A317">
        <v>359</v>
      </c>
      <c r="B317" t="s">
        <v>897</v>
      </c>
      <c r="C317" s="4">
        <v>964248</v>
      </c>
      <c r="D317" t="s">
        <v>48</v>
      </c>
      <c r="E317" s="4">
        <v>40163313</v>
      </c>
      <c r="F317">
        <v>241886</v>
      </c>
      <c r="G317" t="str">
        <f>VLOOKUP(E317,[1]Sheet1!$H$4:$K$138,4,0)</f>
        <v>Satara</v>
      </c>
      <c r="H317">
        <v>40163313000821</v>
      </c>
      <c r="I317" t="s">
        <v>49</v>
      </c>
      <c r="J317">
        <v>5000</v>
      </c>
      <c r="K317" t="s">
        <v>50</v>
      </c>
      <c r="L317" t="s">
        <v>999</v>
      </c>
      <c r="M317" t="s">
        <v>52</v>
      </c>
      <c r="N317" t="s">
        <v>53</v>
      </c>
      <c r="O317" t="s">
        <v>1000</v>
      </c>
      <c r="P317" t="s">
        <v>1001</v>
      </c>
      <c r="Q317" t="s">
        <v>1002</v>
      </c>
      <c r="R317" t="s">
        <v>902</v>
      </c>
      <c r="U317">
        <v>2705019138</v>
      </c>
      <c r="W317" t="s">
        <v>58</v>
      </c>
      <c r="Y317">
        <v>236270756795</v>
      </c>
      <c r="Z317">
        <v>5000</v>
      </c>
      <c r="AA317" t="s">
        <v>59</v>
      </c>
      <c r="AB317" t="s">
        <v>59</v>
      </c>
      <c r="AC317" t="s">
        <v>60</v>
      </c>
      <c r="AD317">
        <f>VLOOKUP(Y317,'[2]LedgerBalance Format 1'!$E$7:$F$587,2,0)</f>
        <v>5000</v>
      </c>
      <c r="AE317">
        <f t="shared" si="4"/>
        <v>0</v>
      </c>
    </row>
    <row r="318" spans="1:31">
      <c r="A318">
        <v>360</v>
      </c>
      <c r="B318" t="s">
        <v>897</v>
      </c>
      <c r="C318" s="4">
        <v>964248</v>
      </c>
      <c r="D318" t="s">
        <v>48</v>
      </c>
      <c r="E318" s="4">
        <v>40163313</v>
      </c>
      <c r="F318">
        <v>241886</v>
      </c>
      <c r="G318" t="str">
        <f>VLOOKUP(E318,[1]Sheet1!$H$4:$K$138,4,0)</f>
        <v>Satara</v>
      </c>
      <c r="H318">
        <v>40163313000824</v>
      </c>
      <c r="I318" t="s">
        <v>49</v>
      </c>
      <c r="J318">
        <v>13000</v>
      </c>
      <c r="K318" t="s">
        <v>50</v>
      </c>
      <c r="L318" t="s">
        <v>1003</v>
      </c>
      <c r="M318" t="s">
        <v>52</v>
      </c>
      <c r="N318" t="s">
        <v>53</v>
      </c>
      <c r="O318" t="s">
        <v>1004</v>
      </c>
      <c r="P318" t="s">
        <v>1005</v>
      </c>
      <c r="Q318" t="s">
        <v>1002</v>
      </c>
      <c r="R318" t="s">
        <v>902</v>
      </c>
      <c r="U318">
        <v>2705019138</v>
      </c>
      <c r="W318" t="s">
        <v>58</v>
      </c>
      <c r="Y318" s="2">
        <v>236282535748</v>
      </c>
      <c r="Z318">
        <v>13000</v>
      </c>
      <c r="AA318" t="s">
        <v>59</v>
      </c>
      <c r="AB318" t="s">
        <v>59</v>
      </c>
      <c r="AC318" t="s">
        <v>60</v>
      </c>
      <c r="AD318" t="e">
        <f>VLOOKUP(Y318,'[2]LedgerBalance Format 1'!$E$7:$F$587,2,0)</f>
        <v>#N/A</v>
      </c>
      <c r="AE318" t="e">
        <f t="shared" si="4"/>
        <v>#N/A</v>
      </c>
    </row>
    <row r="319" spans="1:31">
      <c r="A319">
        <v>361</v>
      </c>
      <c r="B319" t="s">
        <v>897</v>
      </c>
      <c r="C319" s="4">
        <v>964248</v>
      </c>
      <c r="D319" t="s">
        <v>48</v>
      </c>
      <c r="E319" s="4">
        <v>40163313</v>
      </c>
      <c r="F319">
        <v>241886</v>
      </c>
      <c r="G319" t="str">
        <f>VLOOKUP(E319,[1]Sheet1!$H$4:$K$138,4,0)</f>
        <v>Satara</v>
      </c>
      <c r="H319">
        <v>40163313000825</v>
      </c>
      <c r="I319" t="s">
        <v>49</v>
      </c>
      <c r="J319">
        <v>115</v>
      </c>
      <c r="K319" t="s">
        <v>50</v>
      </c>
      <c r="L319" t="s">
        <v>1006</v>
      </c>
      <c r="M319" t="s">
        <v>52</v>
      </c>
      <c r="N319" t="s">
        <v>53</v>
      </c>
      <c r="O319" t="s">
        <v>1007</v>
      </c>
      <c r="P319" t="s">
        <v>1008</v>
      </c>
      <c r="Q319" t="s">
        <v>1002</v>
      </c>
      <c r="R319" t="s">
        <v>902</v>
      </c>
      <c r="U319">
        <v>2705019138</v>
      </c>
      <c r="W319" t="s">
        <v>58</v>
      </c>
      <c r="Y319">
        <v>236276187185</v>
      </c>
      <c r="Z319">
        <v>115</v>
      </c>
      <c r="AA319" t="s">
        <v>59</v>
      </c>
      <c r="AB319" t="s">
        <v>59</v>
      </c>
      <c r="AC319" t="s">
        <v>60</v>
      </c>
      <c r="AD319">
        <f>VLOOKUP(Y319,'[2]LedgerBalance Format 1'!$E$7:$F$587,2,0)</f>
        <v>115</v>
      </c>
      <c r="AE319">
        <f t="shared" si="4"/>
        <v>0</v>
      </c>
    </row>
    <row r="320" spans="1:31">
      <c r="A320">
        <v>362</v>
      </c>
      <c r="B320" t="s">
        <v>897</v>
      </c>
      <c r="C320" s="4">
        <v>964248</v>
      </c>
      <c r="D320" t="s">
        <v>48</v>
      </c>
      <c r="E320" s="4">
        <v>40163313</v>
      </c>
      <c r="F320">
        <v>241886</v>
      </c>
      <c r="G320" t="str">
        <f>VLOOKUP(E320,[1]Sheet1!$H$4:$K$138,4,0)</f>
        <v>Satara</v>
      </c>
      <c r="H320">
        <v>40163313000826</v>
      </c>
      <c r="I320" t="s">
        <v>49</v>
      </c>
      <c r="J320">
        <v>8805</v>
      </c>
      <c r="K320" t="s">
        <v>50</v>
      </c>
      <c r="L320" t="s">
        <v>1009</v>
      </c>
      <c r="M320" t="s">
        <v>52</v>
      </c>
      <c r="N320" t="s">
        <v>53</v>
      </c>
      <c r="O320" t="s">
        <v>1010</v>
      </c>
      <c r="P320" t="s">
        <v>1011</v>
      </c>
      <c r="Q320" t="s">
        <v>1002</v>
      </c>
      <c r="R320" t="s">
        <v>902</v>
      </c>
      <c r="U320">
        <v>2705019138</v>
      </c>
      <c r="W320" t="s">
        <v>58</v>
      </c>
      <c r="Y320">
        <v>236293308634</v>
      </c>
      <c r="Z320">
        <v>8805</v>
      </c>
      <c r="AA320" t="s">
        <v>59</v>
      </c>
      <c r="AB320" t="s">
        <v>59</v>
      </c>
      <c r="AC320" t="s">
        <v>60</v>
      </c>
      <c r="AD320">
        <f>VLOOKUP(Y320,'[2]LedgerBalance Format 1'!$E$7:$F$587,2,0)</f>
        <v>8805</v>
      </c>
      <c r="AE320">
        <f t="shared" si="4"/>
        <v>0</v>
      </c>
    </row>
    <row r="321" spans="1:31">
      <c r="A321">
        <v>363</v>
      </c>
      <c r="B321" t="s">
        <v>897</v>
      </c>
      <c r="C321" s="4">
        <v>964248</v>
      </c>
      <c r="D321" t="s">
        <v>48</v>
      </c>
      <c r="E321" s="4">
        <v>40163313</v>
      </c>
      <c r="F321">
        <v>241886</v>
      </c>
      <c r="G321" t="str">
        <f>VLOOKUP(E321,[1]Sheet1!$H$4:$K$138,4,0)</f>
        <v>Satara</v>
      </c>
      <c r="H321">
        <v>40163313000827</v>
      </c>
      <c r="I321" t="s">
        <v>49</v>
      </c>
      <c r="J321">
        <v>4905</v>
      </c>
      <c r="K321" t="s">
        <v>50</v>
      </c>
      <c r="L321" t="s">
        <v>1012</v>
      </c>
      <c r="M321" t="s">
        <v>52</v>
      </c>
      <c r="N321" t="s">
        <v>53</v>
      </c>
      <c r="O321" t="s">
        <v>1013</v>
      </c>
      <c r="P321" t="s">
        <v>1014</v>
      </c>
      <c r="Q321" t="s">
        <v>1002</v>
      </c>
      <c r="R321" t="s">
        <v>902</v>
      </c>
      <c r="U321">
        <v>2705019138</v>
      </c>
      <c r="W321" t="s">
        <v>58</v>
      </c>
      <c r="Y321">
        <v>236283401224</v>
      </c>
      <c r="Z321">
        <v>4905</v>
      </c>
      <c r="AA321" t="s">
        <v>59</v>
      </c>
      <c r="AB321" t="s">
        <v>59</v>
      </c>
      <c r="AC321" t="s">
        <v>60</v>
      </c>
      <c r="AD321">
        <f>VLOOKUP(Y321,'[2]LedgerBalance Format 1'!$E$7:$F$587,2,0)</f>
        <v>4905</v>
      </c>
      <c r="AE321">
        <f t="shared" si="4"/>
        <v>0</v>
      </c>
    </row>
    <row r="322" spans="1:31">
      <c r="A322">
        <v>364</v>
      </c>
      <c r="B322" t="s">
        <v>897</v>
      </c>
      <c r="C322" s="4">
        <v>964248</v>
      </c>
      <c r="D322" t="s">
        <v>48</v>
      </c>
      <c r="E322" s="4">
        <v>40163313</v>
      </c>
      <c r="F322">
        <v>241886</v>
      </c>
      <c r="G322" t="str">
        <f>VLOOKUP(E322,[1]Sheet1!$H$4:$K$138,4,0)</f>
        <v>Satara</v>
      </c>
      <c r="H322">
        <v>40163313000828</v>
      </c>
      <c r="I322" t="s">
        <v>49</v>
      </c>
      <c r="J322">
        <v>14815</v>
      </c>
      <c r="K322" t="s">
        <v>50</v>
      </c>
      <c r="L322" t="s">
        <v>1015</v>
      </c>
      <c r="M322" t="s">
        <v>52</v>
      </c>
      <c r="N322" t="s">
        <v>53</v>
      </c>
      <c r="O322" t="s">
        <v>1016</v>
      </c>
      <c r="P322" t="s">
        <v>1017</v>
      </c>
      <c r="Q322" t="s">
        <v>1002</v>
      </c>
      <c r="R322" t="s">
        <v>902</v>
      </c>
      <c r="U322">
        <v>2705019138</v>
      </c>
      <c r="W322" t="s">
        <v>58</v>
      </c>
      <c r="Y322">
        <v>236289201416</v>
      </c>
      <c r="Z322">
        <v>14815</v>
      </c>
      <c r="AA322" t="s">
        <v>59</v>
      </c>
      <c r="AB322" t="s">
        <v>59</v>
      </c>
      <c r="AC322" t="s">
        <v>60</v>
      </c>
      <c r="AD322">
        <f>VLOOKUP(Y322,'[2]LedgerBalance Format 1'!$E$7:$F$587,2,0)</f>
        <v>14815</v>
      </c>
      <c r="AE322">
        <f t="shared" si="4"/>
        <v>0</v>
      </c>
    </row>
    <row r="323" spans="1:31">
      <c r="A323">
        <v>365</v>
      </c>
      <c r="B323" t="s">
        <v>897</v>
      </c>
      <c r="C323" s="4">
        <v>964248</v>
      </c>
      <c r="D323" t="s">
        <v>48</v>
      </c>
      <c r="E323" s="4">
        <v>40163313</v>
      </c>
      <c r="F323">
        <v>241886</v>
      </c>
      <c r="G323" t="str">
        <f>VLOOKUP(E323,[1]Sheet1!$H$4:$K$138,4,0)</f>
        <v>Satara</v>
      </c>
      <c r="H323">
        <v>40163313000819</v>
      </c>
      <c r="I323" t="s">
        <v>49</v>
      </c>
      <c r="J323">
        <v>14260</v>
      </c>
      <c r="K323" t="s">
        <v>50</v>
      </c>
      <c r="L323" t="s">
        <v>1018</v>
      </c>
      <c r="M323" t="s">
        <v>52</v>
      </c>
      <c r="N323" t="s">
        <v>53</v>
      </c>
      <c r="O323" t="s">
        <v>1019</v>
      </c>
      <c r="P323" t="s">
        <v>1020</v>
      </c>
      <c r="Q323" t="s">
        <v>1002</v>
      </c>
      <c r="R323" t="s">
        <v>902</v>
      </c>
      <c r="U323">
        <v>2705019138</v>
      </c>
      <c r="W323" t="s">
        <v>58</v>
      </c>
      <c r="Y323">
        <v>236207285819</v>
      </c>
      <c r="Z323">
        <v>14260</v>
      </c>
      <c r="AA323" t="s">
        <v>59</v>
      </c>
      <c r="AB323" t="s">
        <v>59</v>
      </c>
      <c r="AC323" t="s">
        <v>60</v>
      </c>
      <c r="AD323">
        <f>VLOOKUP(Y323,'[2]LedgerBalance Format 1'!$E$7:$F$587,2,0)</f>
        <v>14260</v>
      </c>
      <c r="AE323">
        <f t="shared" ref="AE323:AE386" si="5">Z323-AD323</f>
        <v>0</v>
      </c>
    </row>
    <row r="324" spans="1:31">
      <c r="A324">
        <v>366</v>
      </c>
      <c r="B324" t="s">
        <v>897</v>
      </c>
      <c r="C324" s="4">
        <v>964248</v>
      </c>
      <c r="D324" t="s">
        <v>48</v>
      </c>
      <c r="E324" s="4">
        <v>40163313</v>
      </c>
      <c r="F324">
        <v>241886</v>
      </c>
      <c r="G324" t="str">
        <f>VLOOKUP(E324,[1]Sheet1!$H$4:$K$138,4,0)</f>
        <v>Satara</v>
      </c>
      <c r="H324">
        <v>40163313000829</v>
      </c>
      <c r="I324" t="s">
        <v>49</v>
      </c>
      <c r="J324">
        <v>3625</v>
      </c>
      <c r="K324" t="s">
        <v>50</v>
      </c>
      <c r="L324" t="s">
        <v>1021</v>
      </c>
      <c r="M324" t="s">
        <v>52</v>
      </c>
      <c r="N324" t="s">
        <v>53</v>
      </c>
      <c r="O324" t="s">
        <v>1022</v>
      </c>
      <c r="P324" t="s">
        <v>1023</v>
      </c>
      <c r="Q324" t="s">
        <v>1002</v>
      </c>
      <c r="R324" t="s">
        <v>902</v>
      </c>
      <c r="U324">
        <v>2705019138</v>
      </c>
      <c r="W324" t="s">
        <v>58</v>
      </c>
      <c r="Y324">
        <v>236219128044</v>
      </c>
      <c r="Z324">
        <v>3625</v>
      </c>
      <c r="AA324" t="s">
        <v>59</v>
      </c>
      <c r="AB324" t="s">
        <v>59</v>
      </c>
      <c r="AC324" t="s">
        <v>60</v>
      </c>
      <c r="AD324">
        <f>VLOOKUP(Y324,'[2]LedgerBalance Format 1'!$E$7:$F$587,2,0)</f>
        <v>3625</v>
      </c>
      <c r="AE324">
        <f t="shared" si="5"/>
        <v>0</v>
      </c>
    </row>
    <row r="325" spans="1:31">
      <c r="A325">
        <v>367</v>
      </c>
      <c r="B325" t="s">
        <v>897</v>
      </c>
      <c r="C325" s="4">
        <v>964248</v>
      </c>
      <c r="D325" t="s">
        <v>48</v>
      </c>
      <c r="E325" s="4">
        <v>40163313</v>
      </c>
      <c r="F325">
        <v>241886</v>
      </c>
      <c r="G325" t="str">
        <f>VLOOKUP(E325,[1]Sheet1!$H$4:$K$138,4,0)</f>
        <v>Satara</v>
      </c>
      <c r="H325">
        <v>40163313000831</v>
      </c>
      <c r="I325" t="s">
        <v>49</v>
      </c>
      <c r="J325">
        <v>5000</v>
      </c>
      <c r="K325" t="s">
        <v>50</v>
      </c>
      <c r="L325" t="s">
        <v>1024</v>
      </c>
      <c r="M325" t="s">
        <v>52</v>
      </c>
      <c r="N325" t="s">
        <v>53</v>
      </c>
      <c r="O325" t="s">
        <v>1025</v>
      </c>
      <c r="P325" t="s">
        <v>1026</v>
      </c>
      <c r="Q325" t="s">
        <v>1002</v>
      </c>
      <c r="R325" t="s">
        <v>902</v>
      </c>
      <c r="U325">
        <v>2705019138</v>
      </c>
      <c r="W325" t="s">
        <v>58</v>
      </c>
      <c r="Y325">
        <v>236234897341</v>
      </c>
      <c r="Z325">
        <v>5000</v>
      </c>
      <c r="AA325" t="s">
        <v>59</v>
      </c>
      <c r="AB325" t="s">
        <v>59</v>
      </c>
      <c r="AC325" t="s">
        <v>60</v>
      </c>
      <c r="AD325">
        <f>VLOOKUP(Y325,'[2]LedgerBalance Format 1'!$E$7:$F$587,2,0)</f>
        <v>5000</v>
      </c>
      <c r="AE325">
        <f t="shared" si="5"/>
        <v>0</v>
      </c>
    </row>
    <row r="326" spans="1:31">
      <c r="A326">
        <v>368</v>
      </c>
      <c r="B326" t="s">
        <v>897</v>
      </c>
      <c r="C326" s="4">
        <v>964248</v>
      </c>
      <c r="D326" t="s">
        <v>48</v>
      </c>
      <c r="E326" s="4">
        <v>40163313</v>
      </c>
      <c r="F326">
        <v>241886</v>
      </c>
      <c r="G326" t="str">
        <f>VLOOKUP(E326,[1]Sheet1!$H$4:$K$138,4,0)</f>
        <v>Satara</v>
      </c>
      <c r="H326">
        <v>40163313000832</v>
      </c>
      <c r="I326" t="s">
        <v>49</v>
      </c>
      <c r="J326">
        <v>5865</v>
      </c>
      <c r="K326" t="s">
        <v>50</v>
      </c>
      <c r="L326" t="s">
        <v>1027</v>
      </c>
      <c r="M326" t="s">
        <v>52</v>
      </c>
      <c r="N326" t="s">
        <v>53</v>
      </c>
      <c r="O326" t="s">
        <v>1028</v>
      </c>
      <c r="P326" t="s">
        <v>1029</v>
      </c>
      <c r="Q326" t="s">
        <v>1002</v>
      </c>
      <c r="R326" t="s">
        <v>902</v>
      </c>
      <c r="U326">
        <v>2705019138</v>
      </c>
      <c r="W326" t="s">
        <v>58</v>
      </c>
      <c r="Y326">
        <v>236258814077</v>
      </c>
      <c r="Z326">
        <v>5865</v>
      </c>
      <c r="AA326" t="s">
        <v>59</v>
      </c>
      <c r="AB326" t="s">
        <v>59</v>
      </c>
      <c r="AC326" t="s">
        <v>60</v>
      </c>
      <c r="AD326">
        <f>VLOOKUP(Y326,'[2]LedgerBalance Format 1'!$E$7:$F$587,2,0)</f>
        <v>5865</v>
      </c>
      <c r="AE326">
        <f t="shared" si="5"/>
        <v>0</v>
      </c>
    </row>
    <row r="327" spans="1:31">
      <c r="A327">
        <v>369</v>
      </c>
      <c r="B327" t="s">
        <v>897</v>
      </c>
      <c r="C327" s="4">
        <v>964248</v>
      </c>
      <c r="D327" t="s">
        <v>48</v>
      </c>
      <c r="E327" s="4">
        <v>40163313</v>
      </c>
      <c r="F327">
        <v>241886</v>
      </c>
      <c r="G327" t="str">
        <f>VLOOKUP(E327,[1]Sheet1!$H$4:$K$138,4,0)</f>
        <v>Satara</v>
      </c>
      <c r="H327">
        <v>40163313000833</v>
      </c>
      <c r="I327" t="s">
        <v>49</v>
      </c>
      <c r="J327">
        <v>70</v>
      </c>
      <c r="K327" t="s">
        <v>50</v>
      </c>
      <c r="L327" t="s">
        <v>1030</v>
      </c>
      <c r="M327" t="s">
        <v>52</v>
      </c>
      <c r="N327" t="s">
        <v>53</v>
      </c>
      <c r="O327" t="s">
        <v>1031</v>
      </c>
      <c r="P327" t="s">
        <v>1032</v>
      </c>
      <c r="Q327" t="s">
        <v>1002</v>
      </c>
      <c r="R327" t="s">
        <v>902</v>
      </c>
      <c r="U327">
        <v>2705019138</v>
      </c>
      <c r="W327" t="s">
        <v>58</v>
      </c>
      <c r="Y327">
        <v>236287727780</v>
      </c>
      <c r="Z327">
        <v>70</v>
      </c>
      <c r="AA327" t="s">
        <v>59</v>
      </c>
      <c r="AB327" t="s">
        <v>59</v>
      </c>
      <c r="AC327" t="s">
        <v>60</v>
      </c>
      <c r="AD327">
        <f>VLOOKUP(Y327,'[2]LedgerBalance Format 1'!$E$7:$F$587,2,0)</f>
        <v>70</v>
      </c>
      <c r="AE327">
        <f t="shared" si="5"/>
        <v>0</v>
      </c>
    </row>
    <row r="328" spans="1:31">
      <c r="A328">
        <v>377</v>
      </c>
      <c r="B328" t="s">
        <v>956</v>
      </c>
      <c r="C328" s="4">
        <v>965037</v>
      </c>
      <c r="D328" t="s">
        <v>48</v>
      </c>
      <c r="E328" s="4">
        <v>40164099</v>
      </c>
      <c r="F328">
        <v>241886</v>
      </c>
      <c r="G328" t="str">
        <f>VLOOKUP(E328,[1]Sheet1!$H$4:$K$138,4,0)</f>
        <v>Chinchwad</v>
      </c>
      <c r="H328">
        <v>40164099000431</v>
      </c>
      <c r="I328" t="s">
        <v>49</v>
      </c>
      <c r="J328">
        <v>2485</v>
      </c>
      <c r="K328" t="s">
        <v>50</v>
      </c>
      <c r="L328" t="s">
        <v>1033</v>
      </c>
      <c r="M328" t="s">
        <v>52</v>
      </c>
      <c r="N328" t="s">
        <v>53</v>
      </c>
      <c r="O328" t="s">
        <v>1034</v>
      </c>
      <c r="P328" t="s">
        <v>1035</v>
      </c>
      <c r="Q328" t="s">
        <v>1036</v>
      </c>
      <c r="R328" t="s">
        <v>57</v>
      </c>
      <c r="U328">
        <v>2705019138</v>
      </c>
      <c r="W328" t="s">
        <v>58</v>
      </c>
      <c r="Y328">
        <v>236248440006</v>
      </c>
      <c r="Z328">
        <v>2485</v>
      </c>
      <c r="AA328" t="s">
        <v>59</v>
      </c>
      <c r="AB328" t="s">
        <v>59</v>
      </c>
      <c r="AC328" t="s">
        <v>60</v>
      </c>
      <c r="AD328">
        <f>VLOOKUP(Y328,'[2]LedgerBalance Format 1'!$E$7:$F$587,2,0)</f>
        <v>2485</v>
      </c>
      <c r="AE328">
        <f t="shared" si="5"/>
        <v>0</v>
      </c>
    </row>
    <row r="329" spans="1:31">
      <c r="A329">
        <v>378</v>
      </c>
      <c r="B329" t="s">
        <v>393</v>
      </c>
      <c r="C329" s="4">
        <v>964981</v>
      </c>
      <c r="D329" t="s">
        <v>48</v>
      </c>
      <c r="E329" s="4">
        <v>40164043</v>
      </c>
      <c r="F329">
        <v>241886</v>
      </c>
      <c r="G329" t="str">
        <f>VLOOKUP(E329,[1]Sheet1!$H$4:$K$138,4,0)</f>
        <v>BMT</v>
      </c>
      <c r="H329">
        <v>40164043001372</v>
      </c>
      <c r="I329" t="s">
        <v>49</v>
      </c>
      <c r="J329">
        <v>4500</v>
      </c>
      <c r="K329" t="s">
        <v>50</v>
      </c>
      <c r="L329" t="s">
        <v>1037</v>
      </c>
      <c r="M329" t="s">
        <v>52</v>
      </c>
      <c r="N329" t="s">
        <v>53</v>
      </c>
      <c r="O329" t="s">
        <v>1038</v>
      </c>
      <c r="P329" t="s">
        <v>1039</v>
      </c>
      <c r="Q329" t="s">
        <v>1040</v>
      </c>
      <c r="R329" t="s">
        <v>134</v>
      </c>
      <c r="U329">
        <v>2705019138</v>
      </c>
      <c r="W329" t="s">
        <v>58</v>
      </c>
      <c r="Y329">
        <v>236262854601</v>
      </c>
      <c r="Z329">
        <v>4500</v>
      </c>
      <c r="AA329" t="s">
        <v>59</v>
      </c>
      <c r="AB329" t="s">
        <v>59</v>
      </c>
      <c r="AC329" t="s">
        <v>60</v>
      </c>
      <c r="AD329">
        <f>VLOOKUP(Y329,'[2]LedgerBalance Format 1'!$E$7:$F$587,2,0)</f>
        <v>4500</v>
      </c>
      <c r="AE329">
        <f t="shared" si="5"/>
        <v>0</v>
      </c>
    </row>
    <row r="330" spans="1:31">
      <c r="A330">
        <v>379</v>
      </c>
      <c r="B330" t="s">
        <v>393</v>
      </c>
      <c r="C330" s="4">
        <v>964981</v>
      </c>
      <c r="D330" t="s">
        <v>48</v>
      </c>
      <c r="E330" s="4">
        <v>40164043</v>
      </c>
      <c r="F330">
        <v>241886</v>
      </c>
      <c r="G330" t="str">
        <f>VLOOKUP(E330,[1]Sheet1!$H$4:$K$138,4,0)</f>
        <v>BMT</v>
      </c>
      <c r="H330">
        <v>40164043001374</v>
      </c>
      <c r="I330" t="s">
        <v>49</v>
      </c>
      <c r="J330">
        <v>2000</v>
      </c>
      <c r="K330" t="s">
        <v>50</v>
      </c>
      <c r="L330" t="s">
        <v>1041</v>
      </c>
      <c r="M330" t="s">
        <v>52</v>
      </c>
      <c r="N330" t="s">
        <v>53</v>
      </c>
      <c r="O330" t="s">
        <v>1038</v>
      </c>
      <c r="P330" t="s">
        <v>1039</v>
      </c>
      <c r="Q330" t="s">
        <v>1040</v>
      </c>
      <c r="R330" t="s">
        <v>134</v>
      </c>
      <c r="U330">
        <v>2705019138</v>
      </c>
      <c r="W330" t="s">
        <v>58</v>
      </c>
      <c r="Y330">
        <v>236270272610</v>
      </c>
      <c r="Z330">
        <v>2000</v>
      </c>
      <c r="AA330" t="s">
        <v>59</v>
      </c>
      <c r="AB330" t="s">
        <v>59</v>
      </c>
      <c r="AC330" t="s">
        <v>60</v>
      </c>
      <c r="AD330">
        <f>VLOOKUP(Y330,'[2]LedgerBalance Format 1'!$E$7:$F$587,2,0)</f>
        <v>2000</v>
      </c>
      <c r="AE330">
        <f t="shared" si="5"/>
        <v>0</v>
      </c>
    </row>
    <row r="331" spans="1:31">
      <c r="A331">
        <v>380</v>
      </c>
      <c r="B331" t="s">
        <v>393</v>
      </c>
      <c r="C331" s="4">
        <v>964981</v>
      </c>
      <c r="D331" t="s">
        <v>48</v>
      </c>
      <c r="E331" s="4">
        <v>40164043</v>
      </c>
      <c r="F331">
        <v>241886</v>
      </c>
      <c r="G331" t="str">
        <f>VLOOKUP(E331,[1]Sheet1!$H$4:$K$138,4,0)</f>
        <v>BMT</v>
      </c>
      <c r="H331">
        <v>40164043001375</v>
      </c>
      <c r="I331" t="s">
        <v>49</v>
      </c>
      <c r="J331">
        <v>450</v>
      </c>
      <c r="K331" t="s">
        <v>50</v>
      </c>
      <c r="L331" t="s">
        <v>1042</v>
      </c>
      <c r="M331" t="s">
        <v>52</v>
      </c>
      <c r="N331" t="s">
        <v>53</v>
      </c>
      <c r="O331" t="s">
        <v>1043</v>
      </c>
      <c r="P331" t="s">
        <v>1044</v>
      </c>
      <c r="Q331" t="s">
        <v>1040</v>
      </c>
      <c r="R331" t="s">
        <v>134</v>
      </c>
      <c r="U331">
        <v>2705019138</v>
      </c>
      <c r="W331" t="s">
        <v>58</v>
      </c>
      <c r="Y331">
        <v>236270208143</v>
      </c>
      <c r="Z331">
        <v>450</v>
      </c>
      <c r="AA331" t="s">
        <v>59</v>
      </c>
      <c r="AB331" t="s">
        <v>59</v>
      </c>
      <c r="AC331" t="s">
        <v>60</v>
      </c>
      <c r="AD331">
        <f>VLOOKUP(Y331,'[2]LedgerBalance Format 1'!$E$7:$F$587,2,0)</f>
        <v>450</v>
      </c>
      <c r="AE331">
        <f t="shared" si="5"/>
        <v>0</v>
      </c>
    </row>
    <row r="332" spans="1:31">
      <c r="A332">
        <v>382</v>
      </c>
      <c r="B332" t="s">
        <v>393</v>
      </c>
      <c r="C332" s="4">
        <v>964981</v>
      </c>
      <c r="D332" t="s">
        <v>48</v>
      </c>
      <c r="E332" s="4">
        <v>40164043</v>
      </c>
      <c r="F332">
        <v>241886</v>
      </c>
      <c r="G332" t="str">
        <f>VLOOKUP(E332,[1]Sheet1!$H$4:$K$138,4,0)</f>
        <v>BMT</v>
      </c>
      <c r="H332">
        <v>40164043001367</v>
      </c>
      <c r="I332" t="s">
        <v>49</v>
      </c>
      <c r="J332">
        <v>3900</v>
      </c>
      <c r="K332" t="s">
        <v>50</v>
      </c>
      <c r="L332" t="s">
        <v>1045</v>
      </c>
      <c r="M332" t="s">
        <v>52</v>
      </c>
      <c r="N332" t="s">
        <v>53</v>
      </c>
      <c r="O332" t="s">
        <v>1046</v>
      </c>
      <c r="P332" t="s">
        <v>1047</v>
      </c>
      <c r="Q332" t="s">
        <v>1040</v>
      </c>
      <c r="R332" t="s">
        <v>134</v>
      </c>
      <c r="U332">
        <v>2705019138</v>
      </c>
      <c r="W332" t="s">
        <v>58</v>
      </c>
      <c r="Y332">
        <v>236235666782</v>
      </c>
      <c r="Z332">
        <v>3900</v>
      </c>
      <c r="AA332" t="s">
        <v>59</v>
      </c>
      <c r="AB332" t="s">
        <v>59</v>
      </c>
      <c r="AC332" t="s">
        <v>60</v>
      </c>
      <c r="AD332">
        <f>VLOOKUP(Y332,'[2]LedgerBalance Format 1'!$E$7:$F$587,2,0)</f>
        <v>3625</v>
      </c>
      <c r="AE332">
        <f t="shared" si="5"/>
        <v>275</v>
      </c>
    </row>
    <row r="333" spans="1:31">
      <c r="A333">
        <v>383</v>
      </c>
      <c r="B333" t="s">
        <v>393</v>
      </c>
      <c r="C333" s="4">
        <v>964981</v>
      </c>
      <c r="D333" t="s">
        <v>48</v>
      </c>
      <c r="E333" s="4">
        <v>40164043</v>
      </c>
      <c r="F333">
        <v>241886</v>
      </c>
      <c r="G333" t="str">
        <f>VLOOKUP(E333,[1]Sheet1!$H$4:$K$138,4,0)</f>
        <v>BMT</v>
      </c>
      <c r="H333">
        <v>40164043001369</v>
      </c>
      <c r="I333" t="s">
        <v>49</v>
      </c>
      <c r="J333">
        <v>1305</v>
      </c>
      <c r="K333" t="s">
        <v>50</v>
      </c>
      <c r="L333" t="s">
        <v>1048</v>
      </c>
      <c r="M333" t="s">
        <v>52</v>
      </c>
      <c r="N333" t="s">
        <v>53</v>
      </c>
      <c r="O333" t="s">
        <v>1049</v>
      </c>
      <c r="P333" t="s">
        <v>1050</v>
      </c>
      <c r="Q333" t="s">
        <v>1040</v>
      </c>
      <c r="R333" t="s">
        <v>134</v>
      </c>
      <c r="U333">
        <v>2705019138</v>
      </c>
      <c r="W333" t="s">
        <v>58</v>
      </c>
      <c r="Y333">
        <v>236225273047</v>
      </c>
      <c r="Z333">
        <v>1305</v>
      </c>
      <c r="AA333" t="s">
        <v>59</v>
      </c>
      <c r="AB333" t="s">
        <v>59</v>
      </c>
      <c r="AC333" t="s">
        <v>60</v>
      </c>
      <c r="AD333">
        <f>VLOOKUP(Y333,'[2]LedgerBalance Format 1'!$E$7:$F$587,2,0)</f>
        <v>1305</v>
      </c>
      <c r="AE333">
        <f t="shared" si="5"/>
        <v>0</v>
      </c>
    </row>
    <row r="334" spans="1:31">
      <c r="A334">
        <v>384</v>
      </c>
      <c r="B334" t="s">
        <v>393</v>
      </c>
      <c r="C334" s="4">
        <v>964981</v>
      </c>
      <c r="D334" t="s">
        <v>48</v>
      </c>
      <c r="E334" s="4">
        <v>40164043</v>
      </c>
      <c r="F334">
        <v>241886</v>
      </c>
      <c r="G334" t="str">
        <f>VLOOKUP(E334,[1]Sheet1!$H$4:$K$138,4,0)</f>
        <v>BMT</v>
      </c>
      <c r="H334">
        <v>40164043001362</v>
      </c>
      <c r="I334" t="s">
        <v>49</v>
      </c>
      <c r="J334">
        <v>500</v>
      </c>
      <c r="K334" t="s">
        <v>50</v>
      </c>
      <c r="L334" t="s">
        <v>1051</v>
      </c>
      <c r="M334" t="s">
        <v>52</v>
      </c>
      <c r="N334" t="s">
        <v>53</v>
      </c>
      <c r="O334" t="s">
        <v>1052</v>
      </c>
      <c r="P334" t="s">
        <v>1053</v>
      </c>
      <c r="Q334" t="s">
        <v>1040</v>
      </c>
      <c r="R334" t="s">
        <v>134</v>
      </c>
      <c r="U334">
        <v>2705019138</v>
      </c>
      <c r="W334" t="s">
        <v>58</v>
      </c>
      <c r="Y334">
        <v>236270624543</v>
      </c>
      <c r="Z334">
        <v>500</v>
      </c>
      <c r="AA334" t="s">
        <v>59</v>
      </c>
      <c r="AB334" t="s">
        <v>59</v>
      </c>
      <c r="AC334" t="s">
        <v>60</v>
      </c>
      <c r="AD334">
        <f>VLOOKUP(Y334,'[2]LedgerBalance Format 1'!$E$7:$F$587,2,0)</f>
        <v>500</v>
      </c>
      <c r="AE334">
        <f t="shared" si="5"/>
        <v>0</v>
      </c>
    </row>
    <row r="335" spans="1:31">
      <c r="A335">
        <v>385</v>
      </c>
      <c r="B335" t="s">
        <v>393</v>
      </c>
      <c r="C335" s="4">
        <v>964981</v>
      </c>
      <c r="D335" t="s">
        <v>48</v>
      </c>
      <c r="E335" s="4">
        <v>40164043</v>
      </c>
      <c r="F335">
        <v>241886</v>
      </c>
      <c r="G335" t="str">
        <f>VLOOKUP(E335,[1]Sheet1!$H$4:$K$138,4,0)</f>
        <v>BMT</v>
      </c>
      <c r="H335">
        <v>40164043001373</v>
      </c>
      <c r="I335" t="s">
        <v>49</v>
      </c>
      <c r="J335">
        <v>3000</v>
      </c>
      <c r="K335" t="s">
        <v>50</v>
      </c>
      <c r="L335" t="s">
        <v>1054</v>
      </c>
      <c r="M335" t="s">
        <v>52</v>
      </c>
      <c r="N335" t="s">
        <v>53</v>
      </c>
      <c r="O335" t="s">
        <v>1038</v>
      </c>
      <c r="P335" t="s">
        <v>1039</v>
      </c>
      <c r="Q335" t="s">
        <v>1040</v>
      </c>
      <c r="R335" t="s">
        <v>134</v>
      </c>
      <c r="U335">
        <v>2705019138</v>
      </c>
      <c r="W335" t="s">
        <v>58</v>
      </c>
      <c r="Y335">
        <v>236231495673</v>
      </c>
      <c r="Z335">
        <v>3000</v>
      </c>
      <c r="AA335" t="s">
        <v>59</v>
      </c>
      <c r="AB335" t="s">
        <v>59</v>
      </c>
      <c r="AC335" t="s">
        <v>60</v>
      </c>
      <c r="AD335">
        <f>VLOOKUP(Y335,'[2]LedgerBalance Format 1'!$E$7:$F$587,2,0)</f>
        <v>3000</v>
      </c>
      <c r="AE335">
        <f t="shared" si="5"/>
        <v>0</v>
      </c>
    </row>
    <row r="336" spans="1:31">
      <c r="A336">
        <v>386</v>
      </c>
      <c r="B336" t="s">
        <v>393</v>
      </c>
      <c r="C336" s="4">
        <v>964981</v>
      </c>
      <c r="D336" t="s">
        <v>48</v>
      </c>
      <c r="E336" s="4">
        <v>40164043</v>
      </c>
      <c r="F336">
        <v>241886</v>
      </c>
      <c r="G336" t="str">
        <f>VLOOKUP(E336,[1]Sheet1!$H$4:$K$138,4,0)</f>
        <v>BMT</v>
      </c>
      <c r="H336">
        <v>40164043001363</v>
      </c>
      <c r="I336" t="s">
        <v>49</v>
      </c>
      <c r="J336">
        <v>14710</v>
      </c>
      <c r="K336" t="s">
        <v>50</v>
      </c>
      <c r="L336" t="s">
        <v>1055</v>
      </c>
      <c r="M336" t="s">
        <v>52</v>
      </c>
      <c r="N336" t="s">
        <v>53</v>
      </c>
      <c r="O336" t="s">
        <v>1056</v>
      </c>
      <c r="P336" t="s">
        <v>1057</v>
      </c>
      <c r="Q336" t="s">
        <v>1040</v>
      </c>
      <c r="R336" t="s">
        <v>134</v>
      </c>
      <c r="U336">
        <v>2705019138</v>
      </c>
      <c r="W336" t="s">
        <v>58</v>
      </c>
      <c r="Y336">
        <v>236200102479</v>
      </c>
      <c r="Z336">
        <v>14710</v>
      </c>
      <c r="AA336" t="s">
        <v>59</v>
      </c>
      <c r="AB336" t="s">
        <v>59</v>
      </c>
      <c r="AC336" t="s">
        <v>60</v>
      </c>
      <c r="AD336">
        <f>VLOOKUP(Y336,'[2]LedgerBalance Format 1'!$E$7:$F$587,2,0)</f>
        <v>14710</v>
      </c>
      <c r="AE336">
        <f t="shared" si="5"/>
        <v>0</v>
      </c>
    </row>
    <row r="337" spans="1:31">
      <c r="A337">
        <v>387</v>
      </c>
      <c r="B337" t="s">
        <v>393</v>
      </c>
      <c r="C337" s="4">
        <v>964981</v>
      </c>
      <c r="D337" t="s">
        <v>48</v>
      </c>
      <c r="E337" s="4">
        <v>40164043</v>
      </c>
      <c r="F337">
        <v>241886</v>
      </c>
      <c r="G337" t="str">
        <f>VLOOKUP(E337,[1]Sheet1!$H$4:$K$138,4,0)</f>
        <v>BMT</v>
      </c>
      <c r="H337">
        <v>40164043001364</v>
      </c>
      <c r="I337" t="s">
        <v>49</v>
      </c>
      <c r="J337">
        <v>2130</v>
      </c>
      <c r="K337" t="s">
        <v>50</v>
      </c>
      <c r="L337" t="s">
        <v>1058</v>
      </c>
      <c r="M337" t="s">
        <v>52</v>
      </c>
      <c r="N337" t="s">
        <v>53</v>
      </c>
      <c r="O337" t="s">
        <v>1059</v>
      </c>
      <c r="P337" t="s">
        <v>1060</v>
      </c>
      <c r="Q337" t="s">
        <v>1040</v>
      </c>
      <c r="R337" t="s">
        <v>134</v>
      </c>
      <c r="U337">
        <v>2705019138</v>
      </c>
      <c r="W337" t="s">
        <v>58</v>
      </c>
      <c r="Y337">
        <v>236225682846</v>
      </c>
      <c r="Z337">
        <v>2130</v>
      </c>
      <c r="AA337" t="s">
        <v>59</v>
      </c>
      <c r="AB337" t="s">
        <v>59</v>
      </c>
      <c r="AC337" t="s">
        <v>60</v>
      </c>
      <c r="AD337">
        <f>VLOOKUP(Y337,'[2]LedgerBalance Format 1'!$E$7:$F$587,2,0)</f>
        <v>2130</v>
      </c>
      <c r="AE337">
        <f t="shared" si="5"/>
        <v>0</v>
      </c>
    </row>
    <row r="338" spans="1:31">
      <c r="A338">
        <v>388</v>
      </c>
      <c r="B338" t="s">
        <v>393</v>
      </c>
      <c r="C338" s="4">
        <v>964981</v>
      </c>
      <c r="D338" t="s">
        <v>48</v>
      </c>
      <c r="E338" s="4">
        <v>40164043</v>
      </c>
      <c r="F338">
        <v>241886</v>
      </c>
      <c r="G338" t="str">
        <f>VLOOKUP(E338,[1]Sheet1!$H$4:$K$138,4,0)</f>
        <v>BMT</v>
      </c>
      <c r="H338">
        <v>40164043001365</v>
      </c>
      <c r="I338" t="s">
        <v>49</v>
      </c>
      <c r="J338">
        <v>2865</v>
      </c>
      <c r="K338" t="s">
        <v>50</v>
      </c>
      <c r="L338" t="s">
        <v>1061</v>
      </c>
      <c r="M338" t="s">
        <v>52</v>
      </c>
      <c r="N338" t="s">
        <v>53</v>
      </c>
      <c r="O338" t="s">
        <v>1062</v>
      </c>
      <c r="P338" t="s">
        <v>1063</v>
      </c>
      <c r="Q338" t="s">
        <v>1040</v>
      </c>
      <c r="R338" t="s">
        <v>134</v>
      </c>
      <c r="U338">
        <v>2705019138</v>
      </c>
      <c r="W338" t="s">
        <v>58</v>
      </c>
      <c r="Y338">
        <v>236284653256</v>
      </c>
      <c r="Z338">
        <v>2865</v>
      </c>
      <c r="AA338" t="s">
        <v>59</v>
      </c>
      <c r="AB338" t="s">
        <v>59</v>
      </c>
      <c r="AC338" t="s">
        <v>60</v>
      </c>
      <c r="AD338">
        <f>VLOOKUP(Y338,'[2]LedgerBalance Format 1'!$E$7:$F$587,2,0)</f>
        <v>2060</v>
      </c>
      <c r="AE338">
        <f t="shared" si="5"/>
        <v>805</v>
      </c>
    </row>
    <row r="339" spans="1:31">
      <c r="A339">
        <v>389</v>
      </c>
      <c r="B339" t="s">
        <v>393</v>
      </c>
      <c r="C339" s="4">
        <v>964981</v>
      </c>
      <c r="D339" t="s">
        <v>48</v>
      </c>
      <c r="E339" s="4">
        <v>40164043</v>
      </c>
      <c r="F339">
        <v>241886</v>
      </c>
      <c r="G339" t="str">
        <f>VLOOKUP(E339,[1]Sheet1!$H$4:$K$138,4,0)</f>
        <v>BMT</v>
      </c>
      <c r="H339">
        <v>40164043001366</v>
      </c>
      <c r="I339" t="s">
        <v>49</v>
      </c>
      <c r="J339">
        <v>945</v>
      </c>
      <c r="K339" t="s">
        <v>50</v>
      </c>
      <c r="L339" t="s">
        <v>1064</v>
      </c>
      <c r="M339" t="s">
        <v>52</v>
      </c>
      <c r="N339" t="s">
        <v>53</v>
      </c>
      <c r="O339" t="s">
        <v>1065</v>
      </c>
      <c r="P339" t="s">
        <v>1066</v>
      </c>
      <c r="Q339" t="s">
        <v>1040</v>
      </c>
      <c r="R339" t="s">
        <v>134</v>
      </c>
      <c r="U339">
        <v>2705019138</v>
      </c>
      <c r="W339" t="s">
        <v>58</v>
      </c>
      <c r="Y339">
        <v>236297813361</v>
      </c>
      <c r="Z339">
        <v>945</v>
      </c>
      <c r="AA339" t="s">
        <v>59</v>
      </c>
      <c r="AB339" t="s">
        <v>59</v>
      </c>
      <c r="AC339" t="s">
        <v>60</v>
      </c>
      <c r="AD339">
        <f>VLOOKUP(Y339,'[2]LedgerBalance Format 1'!$E$7:$F$587,2,0)</f>
        <v>265</v>
      </c>
      <c r="AE339">
        <f t="shared" si="5"/>
        <v>680</v>
      </c>
    </row>
    <row r="340" spans="1:31">
      <c r="A340">
        <v>390</v>
      </c>
      <c r="B340" t="s">
        <v>393</v>
      </c>
      <c r="C340" s="4">
        <v>964981</v>
      </c>
      <c r="D340" t="s">
        <v>48</v>
      </c>
      <c r="E340" s="4">
        <v>40164043</v>
      </c>
      <c r="F340">
        <v>241886</v>
      </c>
      <c r="G340" t="str">
        <f>VLOOKUP(E340,[1]Sheet1!$H$4:$K$138,4,0)</f>
        <v>BMT</v>
      </c>
      <c r="H340">
        <v>40164043001370</v>
      </c>
      <c r="I340" t="s">
        <v>49</v>
      </c>
      <c r="J340">
        <v>6000</v>
      </c>
      <c r="K340" t="s">
        <v>50</v>
      </c>
      <c r="L340" t="s">
        <v>1067</v>
      </c>
      <c r="M340" t="s">
        <v>52</v>
      </c>
      <c r="N340" t="s">
        <v>53</v>
      </c>
      <c r="O340" t="s">
        <v>1038</v>
      </c>
      <c r="P340" t="s">
        <v>1039</v>
      </c>
      <c r="Q340" t="s">
        <v>1040</v>
      </c>
      <c r="R340" t="s">
        <v>134</v>
      </c>
      <c r="U340">
        <v>2705019138</v>
      </c>
      <c r="W340" t="s">
        <v>58</v>
      </c>
      <c r="Y340">
        <v>236214853444</v>
      </c>
      <c r="Z340">
        <v>6000</v>
      </c>
      <c r="AA340" t="s">
        <v>59</v>
      </c>
      <c r="AB340" t="s">
        <v>59</v>
      </c>
      <c r="AC340" t="s">
        <v>60</v>
      </c>
      <c r="AD340">
        <f>VLOOKUP(Y340,'[2]LedgerBalance Format 1'!$E$7:$F$587,2,0)</f>
        <v>6000</v>
      </c>
      <c r="AE340">
        <f t="shared" si="5"/>
        <v>0</v>
      </c>
    </row>
    <row r="341" spans="1:31">
      <c r="A341">
        <v>391</v>
      </c>
      <c r="B341" t="s">
        <v>393</v>
      </c>
      <c r="C341" s="4">
        <v>964981</v>
      </c>
      <c r="D341" t="s">
        <v>48</v>
      </c>
      <c r="E341" s="4">
        <v>40164043</v>
      </c>
      <c r="F341">
        <v>241886</v>
      </c>
      <c r="G341" t="str">
        <f>VLOOKUP(E341,[1]Sheet1!$H$4:$K$138,4,0)</f>
        <v>BMT</v>
      </c>
      <c r="H341">
        <v>40164043001371</v>
      </c>
      <c r="I341" t="s">
        <v>49</v>
      </c>
      <c r="J341">
        <v>4500</v>
      </c>
      <c r="K341" t="s">
        <v>50</v>
      </c>
      <c r="L341" t="s">
        <v>1068</v>
      </c>
      <c r="M341" t="s">
        <v>52</v>
      </c>
      <c r="N341" t="s">
        <v>53</v>
      </c>
      <c r="O341" t="s">
        <v>1038</v>
      </c>
      <c r="P341" t="s">
        <v>1039</v>
      </c>
      <c r="Q341" t="s">
        <v>1040</v>
      </c>
      <c r="R341" t="s">
        <v>134</v>
      </c>
      <c r="U341">
        <v>2705019138</v>
      </c>
      <c r="W341" t="s">
        <v>58</v>
      </c>
      <c r="Y341">
        <v>236229854586</v>
      </c>
      <c r="Z341">
        <v>4500</v>
      </c>
      <c r="AA341" t="s">
        <v>59</v>
      </c>
      <c r="AB341" t="s">
        <v>59</v>
      </c>
      <c r="AC341" t="s">
        <v>60</v>
      </c>
      <c r="AD341">
        <f>VLOOKUP(Y341,'[2]LedgerBalance Format 1'!$E$7:$F$587,2,0)</f>
        <v>4500</v>
      </c>
      <c r="AE341">
        <f t="shared" si="5"/>
        <v>0</v>
      </c>
    </row>
    <row r="342" spans="1:31">
      <c r="A342">
        <v>392</v>
      </c>
      <c r="B342" t="s">
        <v>1069</v>
      </c>
      <c r="C342" s="4">
        <v>964258</v>
      </c>
      <c r="D342" t="s">
        <v>48</v>
      </c>
      <c r="E342" s="4">
        <v>40163323</v>
      </c>
      <c r="F342">
        <v>241886</v>
      </c>
      <c r="G342" t="str">
        <f>VLOOKUP(E342,[1]Sheet1!$H$4:$K$138,4,0)</f>
        <v>Karad</v>
      </c>
      <c r="H342">
        <v>40163323001023</v>
      </c>
      <c r="I342" t="s">
        <v>49</v>
      </c>
      <c r="J342">
        <v>60</v>
      </c>
      <c r="K342" t="s">
        <v>50</v>
      </c>
      <c r="L342" t="s">
        <v>1070</v>
      </c>
      <c r="M342" t="s">
        <v>52</v>
      </c>
      <c r="N342" t="s">
        <v>53</v>
      </c>
      <c r="O342" t="s">
        <v>1071</v>
      </c>
      <c r="P342" t="s">
        <v>1072</v>
      </c>
      <c r="Q342" t="s">
        <v>1073</v>
      </c>
      <c r="R342" t="s">
        <v>902</v>
      </c>
      <c r="U342">
        <v>2705019138</v>
      </c>
      <c r="W342" t="s">
        <v>58</v>
      </c>
      <c r="Y342">
        <v>236249640441</v>
      </c>
      <c r="Z342">
        <v>60</v>
      </c>
      <c r="AA342" t="s">
        <v>59</v>
      </c>
      <c r="AB342" t="s">
        <v>59</v>
      </c>
      <c r="AC342" t="s">
        <v>60</v>
      </c>
      <c r="AD342">
        <f>VLOOKUP(Y342,'[2]LedgerBalance Format 1'!$E$7:$F$587,2,0)</f>
        <v>60</v>
      </c>
      <c r="AE342">
        <f t="shared" si="5"/>
        <v>0</v>
      </c>
    </row>
    <row r="343" spans="1:31">
      <c r="A343">
        <v>393</v>
      </c>
      <c r="B343" t="s">
        <v>1069</v>
      </c>
      <c r="C343" s="4">
        <v>964258</v>
      </c>
      <c r="D343" t="s">
        <v>48</v>
      </c>
      <c r="E343" s="4">
        <v>40163323</v>
      </c>
      <c r="F343">
        <v>241886</v>
      </c>
      <c r="G343" t="str">
        <f>VLOOKUP(E343,[1]Sheet1!$H$4:$K$138,4,0)</f>
        <v>Karad</v>
      </c>
      <c r="H343">
        <v>40163323001026</v>
      </c>
      <c r="I343" t="s">
        <v>49</v>
      </c>
      <c r="J343">
        <v>19125</v>
      </c>
      <c r="K343" t="s">
        <v>50</v>
      </c>
      <c r="L343" t="s">
        <v>1074</v>
      </c>
      <c r="M343" t="s">
        <v>52</v>
      </c>
      <c r="N343" t="s">
        <v>53</v>
      </c>
      <c r="O343" t="s">
        <v>1075</v>
      </c>
      <c r="P343" t="s">
        <v>1076</v>
      </c>
      <c r="Q343" t="s">
        <v>1073</v>
      </c>
      <c r="R343" t="s">
        <v>902</v>
      </c>
      <c r="U343">
        <v>2705019138</v>
      </c>
      <c r="W343" t="s">
        <v>58</v>
      </c>
      <c r="Y343">
        <v>236263237462</v>
      </c>
      <c r="Z343">
        <v>19125</v>
      </c>
      <c r="AA343" t="s">
        <v>59</v>
      </c>
      <c r="AB343" t="s">
        <v>59</v>
      </c>
      <c r="AC343" t="s">
        <v>60</v>
      </c>
      <c r="AD343">
        <f>VLOOKUP(Y343,'[2]LedgerBalance Format 1'!$E$7:$F$587,2,0)</f>
        <v>19125</v>
      </c>
      <c r="AE343">
        <f t="shared" si="5"/>
        <v>0</v>
      </c>
    </row>
    <row r="344" spans="1:31">
      <c r="A344">
        <v>394</v>
      </c>
      <c r="B344" t="s">
        <v>1069</v>
      </c>
      <c r="C344" s="4">
        <v>964258</v>
      </c>
      <c r="D344" t="s">
        <v>48</v>
      </c>
      <c r="E344" s="4">
        <v>40163323</v>
      </c>
      <c r="F344">
        <v>241886</v>
      </c>
      <c r="G344" t="str">
        <f>VLOOKUP(E344,[1]Sheet1!$H$4:$K$138,4,0)</f>
        <v>Karad</v>
      </c>
      <c r="H344">
        <v>40163323001027</v>
      </c>
      <c r="I344" t="s">
        <v>49</v>
      </c>
      <c r="J344">
        <v>3000</v>
      </c>
      <c r="K344" t="s">
        <v>50</v>
      </c>
      <c r="L344" t="s">
        <v>1077</v>
      </c>
      <c r="M344" t="s">
        <v>52</v>
      </c>
      <c r="N344" t="s">
        <v>53</v>
      </c>
      <c r="O344" t="s">
        <v>1078</v>
      </c>
      <c r="P344" t="s">
        <v>1079</v>
      </c>
      <c r="Q344" t="s">
        <v>1073</v>
      </c>
      <c r="R344" t="s">
        <v>902</v>
      </c>
      <c r="U344">
        <v>2705019138</v>
      </c>
      <c r="W344" t="s">
        <v>58</v>
      </c>
      <c r="Y344">
        <v>236231640499</v>
      </c>
      <c r="Z344">
        <v>3000</v>
      </c>
      <c r="AA344" t="s">
        <v>59</v>
      </c>
      <c r="AB344" t="s">
        <v>59</v>
      </c>
      <c r="AC344" t="s">
        <v>60</v>
      </c>
      <c r="AD344">
        <f>VLOOKUP(Y344,'[2]LedgerBalance Format 1'!$E$7:$F$587,2,0)</f>
        <v>3000</v>
      </c>
      <c r="AE344">
        <f t="shared" si="5"/>
        <v>0</v>
      </c>
    </row>
    <row r="345" spans="1:31">
      <c r="A345">
        <v>395</v>
      </c>
      <c r="B345" t="s">
        <v>1069</v>
      </c>
      <c r="C345" s="4">
        <v>964258</v>
      </c>
      <c r="D345" t="s">
        <v>48</v>
      </c>
      <c r="E345" s="4">
        <v>40163323</v>
      </c>
      <c r="F345">
        <v>241886</v>
      </c>
      <c r="G345" t="str">
        <f>VLOOKUP(E345,[1]Sheet1!$H$4:$K$138,4,0)</f>
        <v>Karad</v>
      </c>
      <c r="H345">
        <v>40163323001028</v>
      </c>
      <c r="I345" t="s">
        <v>49</v>
      </c>
      <c r="J345">
        <v>27950</v>
      </c>
      <c r="K345" t="s">
        <v>50</v>
      </c>
      <c r="L345" t="s">
        <v>1080</v>
      </c>
      <c r="M345" t="s">
        <v>52</v>
      </c>
      <c r="N345" t="s">
        <v>53</v>
      </c>
      <c r="O345" t="s">
        <v>1081</v>
      </c>
      <c r="P345" t="s">
        <v>1082</v>
      </c>
      <c r="Q345" t="s">
        <v>1073</v>
      </c>
      <c r="R345" t="s">
        <v>902</v>
      </c>
      <c r="U345">
        <v>2705019138</v>
      </c>
      <c r="W345" t="s">
        <v>58</v>
      </c>
      <c r="Y345">
        <v>236221869242</v>
      </c>
      <c r="Z345">
        <v>27950</v>
      </c>
      <c r="AA345" t="s">
        <v>59</v>
      </c>
      <c r="AB345" t="s">
        <v>59</v>
      </c>
      <c r="AC345" t="s">
        <v>60</v>
      </c>
      <c r="AD345">
        <f>VLOOKUP(Y345,'[2]LedgerBalance Format 1'!$E$7:$F$587,2,0)</f>
        <v>27950</v>
      </c>
      <c r="AE345">
        <f t="shared" si="5"/>
        <v>0</v>
      </c>
    </row>
    <row r="346" spans="1:31">
      <c r="A346">
        <v>396</v>
      </c>
      <c r="B346" t="s">
        <v>1069</v>
      </c>
      <c r="C346" s="4">
        <v>964258</v>
      </c>
      <c r="D346" t="s">
        <v>48</v>
      </c>
      <c r="E346" s="4">
        <v>40163323</v>
      </c>
      <c r="F346">
        <v>241886</v>
      </c>
      <c r="G346" t="str">
        <f>VLOOKUP(E346,[1]Sheet1!$H$4:$K$138,4,0)</f>
        <v>Karad</v>
      </c>
      <c r="H346">
        <v>40163323001021</v>
      </c>
      <c r="I346" t="s">
        <v>49</v>
      </c>
      <c r="J346">
        <v>3000</v>
      </c>
      <c r="K346" t="s">
        <v>50</v>
      </c>
      <c r="L346" t="s">
        <v>1083</v>
      </c>
      <c r="M346" t="s">
        <v>52</v>
      </c>
      <c r="N346" t="s">
        <v>53</v>
      </c>
      <c r="O346" t="s">
        <v>1084</v>
      </c>
      <c r="P346" t="s">
        <v>1085</v>
      </c>
      <c r="Q346" t="s">
        <v>1073</v>
      </c>
      <c r="R346" t="s">
        <v>902</v>
      </c>
      <c r="U346">
        <v>2705019138</v>
      </c>
      <c r="W346" t="s">
        <v>58</v>
      </c>
      <c r="Y346">
        <v>236214400581</v>
      </c>
      <c r="Z346">
        <v>3000</v>
      </c>
      <c r="AA346" t="s">
        <v>59</v>
      </c>
      <c r="AB346" t="s">
        <v>59</v>
      </c>
      <c r="AC346" t="s">
        <v>60</v>
      </c>
      <c r="AD346">
        <f>VLOOKUP(Y346,'[2]LedgerBalance Format 1'!$E$7:$F$587,2,0)</f>
        <v>3000</v>
      </c>
      <c r="AE346">
        <f t="shared" si="5"/>
        <v>0</v>
      </c>
    </row>
    <row r="347" spans="1:31">
      <c r="A347">
        <v>397</v>
      </c>
      <c r="B347" t="s">
        <v>1069</v>
      </c>
      <c r="C347" s="4">
        <v>964258</v>
      </c>
      <c r="D347" t="s">
        <v>48</v>
      </c>
      <c r="E347" s="4">
        <v>40163323</v>
      </c>
      <c r="F347">
        <v>241886</v>
      </c>
      <c r="G347" t="str">
        <f>VLOOKUP(E347,[1]Sheet1!$H$4:$K$138,4,0)</f>
        <v>Karad</v>
      </c>
      <c r="H347">
        <v>40163323001029</v>
      </c>
      <c r="I347" t="s">
        <v>49</v>
      </c>
      <c r="J347">
        <v>2395</v>
      </c>
      <c r="K347" t="s">
        <v>50</v>
      </c>
      <c r="L347" t="s">
        <v>1086</v>
      </c>
      <c r="M347" t="s">
        <v>52</v>
      </c>
      <c r="N347" t="s">
        <v>53</v>
      </c>
      <c r="O347" t="s">
        <v>1087</v>
      </c>
      <c r="P347" t="s">
        <v>1088</v>
      </c>
      <c r="Q347" t="s">
        <v>1073</v>
      </c>
      <c r="R347" t="s">
        <v>902</v>
      </c>
      <c r="U347">
        <v>2705019138</v>
      </c>
      <c r="W347" t="s">
        <v>58</v>
      </c>
      <c r="Y347">
        <v>236263838069</v>
      </c>
      <c r="Z347">
        <v>2395</v>
      </c>
      <c r="AA347" t="s">
        <v>59</v>
      </c>
      <c r="AB347" t="s">
        <v>59</v>
      </c>
      <c r="AC347" t="s">
        <v>60</v>
      </c>
      <c r="AD347">
        <f>VLOOKUP(Y347,'[2]LedgerBalance Format 1'!$E$7:$F$587,2,0)</f>
        <v>2395</v>
      </c>
      <c r="AE347">
        <f t="shared" si="5"/>
        <v>0</v>
      </c>
    </row>
    <row r="348" spans="1:31">
      <c r="A348">
        <v>398</v>
      </c>
      <c r="B348" t="s">
        <v>1069</v>
      </c>
      <c r="C348" s="4">
        <v>964258</v>
      </c>
      <c r="D348" t="s">
        <v>48</v>
      </c>
      <c r="E348" s="4">
        <v>40163323</v>
      </c>
      <c r="F348">
        <v>241886</v>
      </c>
      <c r="G348" t="str">
        <f>VLOOKUP(E348,[1]Sheet1!$H$4:$K$138,4,0)</f>
        <v>Karad</v>
      </c>
      <c r="H348">
        <v>40163323001022</v>
      </c>
      <c r="I348" t="s">
        <v>49</v>
      </c>
      <c r="J348">
        <v>57835</v>
      </c>
      <c r="K348" t="s">
        <v>50</v>
      </c>
      <c r="L348" t="s">
        <v>1089</v>
      </c>
      <c r="M348" t="s">
        <v>52</v>
      </c>
      <c r="N348" t="s">
        <v>53</v>
      </c>
      <c r="O348" t="s">
        <v>1090</v>
      </c>
      <c r="P348" t="s">
        <v>1091</v>
      </c>
      <c r="Q348" t="s">
        <v>1073</v>
      </c>
      <c r="R348" t="s">
        <v>902</v>
      </c>
      <c r="U348">
        <v>2705019138</v>
      </c>
      <c r="W348" t="s">
        <v>58</v>
      </c>
      <c r="Y348" s="2">
        <v>236292692832</v>
      </c>
      <c r="Z348">
        <v>57835</v>
      </c>
      <c r="AA348" t="s">
        <v>59</v>
      </c>
      <c r="AB348" t="s">
        <v>59</v>
      </c>
      <c r="AC348" t="s">
        <v>60</v>
      </c>
      <c r="AD348" t="e">
        <f>VLOOKUP(Y348,'[2]LedgerBalance Format 1'!$E$7:$F$587,2,0)</f>
        <v>#N/A</v>
      </c>
      <c r="AE348" t="e">
        <f t="shared" si="5"/>
        <v>#N/A</v>
      </c>
    </row>
    <row r="349" spans="1:31">
      <c r="A349">
        <v>400</v>
      </c>
      <c r="B349" t="s">
        <v>1069</v>
      </c>
      <c r="C349" s="4">
        <v>964258</v>
      </c>
      <c r="D349" t="s">
        <v>48</v>
      </c>
      <c r="E349" s="4">
        <v>40163323</v>
      </c>
      <c r="F349">
        <v>241886</v>
      </c>
      <c r="G349" t="str">
        <f>VLOOKUP(E349,[1]Sheet1!$H$4:$K$138,4,0)</f>
        <v>Karad</v>
      </c>
      <c r="H349">
        <v>40163323001025</v>
      </c>
      <c r="I349" t="s">
        <v>49</v>
      </c>
      <c r="J349">
        <v>11660</v>
      </c>
      <c r="K349" t="s">
        <v>50</v>
      </c>
      <c r="L349" t="s">
        <v>1092</v>
      </c>
      <c r="M349" t="s">
        <v>52</v>
      </c>
      <c r="N349" t="s">
        <v>53</v>
      </c>
      <c r="O349" t="s">
        <v>1093</v>
      </c>
      <c r="P349" t="s">
        <v>1094</v>
      </c>
      <c r="Q349" t="s">
        <v>1073</v>
      </c>
      <c r="R349" t="s">
        <v>902</v>
      </c>
      <c r="U349">
        <v>2705019138</v>
      </c>
      <c r="W349" t="s">
        <v>58</v>
      </c>
      <c r="Y349">
        <v>236295928095</v>
      </c>
      <c r="Z349">
        <v>11660</v>
      </c>
      <c r="AA349" t="s">
        <v>59</v>
      </c>
      <c r="AB349" t="s">
        <v>59</v>
      </c>
      <c r="AC349" t="s">
        <v>60</v>
      </c>
      <c r="AD349">
        <f>VLOOKUP(Y349,'[2]LedgerBalance Format 1'!$E$7:$F$587,2,0)</f>
        <v>11660</v>
      </c>
      <c r="AE349">
        <f t="shared" si="5"/>
        <v>0</v>
      </c>
    </row>
    <row r="350" spans="1:31">
      <c r="A350">
        <v>401</v>
      </c>
      <c r="B350" t="s">
        <v>1069</v>
      </c>
      <c r="C350" s="4">
        <v>964259</v>
      </c>
      <c r="D350" t="s">
        <v>48</v>
      </c>
      <c r="E350" s="4">
        <v>40163324</v>
      </c>
      <c r="F350">
        <v>241886</v>
      </c>
      <c r="G350" t="str">
        <f>VLOOKUP(E350,[1]Sheet1!$H$4:$K$138,4,0)</f>
        <v>Karad</v>
      </c>
      <c r="H350">
        <v>40163324000662</v>
      </c>
      <c r="I350" t="s">
        <v>49</v>
      </c>
      <c r="J350">
        <v>1520</v>
      </c>
      <c r="K350" t="s">
        <v>50</v>
      </c>
      <c r="L350" t="s">
        <v>1095</v>
      </c>
      <c r="M350" t="s">
        <v>52</v>
      </c>
      <c r="N350" t="s">
        <v>53</v>
      </c>
      <c r="O350" t="s">
        <v>1096</v>
      </c>
      <c r="P350" t="s">
        <v>1097</v>
      </c>
      <c r="Q350" t="s">
        <v>1098</v>
      </c>
      <c r="R350" t="s">
        <v>902</v>
      </c>
      <c r="U350">
        <v>2705019138</v>
      </c>
      <c r="W350" t="s">
        <v>58</v>
      </c>
      <c r="Y350">
        <v>236204239756</v>
      </c>
      <c r="Z350">
        <v>1520</v>
      </c>
      <c r="AA350" t="s">
        <v>59</v>
      </c>
      <c r="AB350" t="s">
        <v>59</v>
      </c>
      <c r="AC350" t="s">
        <v>60</v>
      </c>
      <c r="AD350">
        <f>VLOOKUP(Y350,'[2]LedgerBalance Format 1'!$E$7:$F$587,2,0)</f>
        <v>1520</v>
      </c>
      <c r="AE350">
        <f t="shared" si="5"/>
        <v>0</v>
      </c>
    </row>
    <row r="351" spans="1:31">
      <c r="A351">
        <v>402</v>
      </c>
      <c r="B351" t="s">
        <v>1069</v>
      </c>
      <c r="C351" s="4">
        <v>964259</v>
      </c>
      <c r="D351" t="s">
        <v>48</v>
      </c>
      <c r="E351" s="4">
        <v>40163324</v>
      </c>
      <c r="F351">
        <v>241886</v>
      </c>
      <c r="G351" t="str">
        <f>VLOOKUP(E351,[1]Sheet1!$H$4:$K$138,4,0)</f>
        <v>Karad</v>
      </c>
      <c r="H351">
        <v>40163324000663</v>
      </c>
      <c r="I351" t="s">
        <v>49</v>
      </c>
      <c r="J351">
        <v>72715</v>
      </c>
      <c r="K351" t="s">
        <v>50</v>
      </c>
      <c r="L351" t="s">
        <v>1099</v>
      </c>
      <c r="M351" t="s">
        <v>52</v>
      </c>
      <c r="N351" t="s">
        <v>53</v>
      </c>
      <c r="O351" t="s">
        <v>1100</v>
      </c>
      <c r="P351" t="s">
        <v>1101</v>
      </c>
      <c r="Q351" t="s">
        <v>1098</v>
      </c>
      <c r="R351" t="s">
        <v>902</v>
      </c>
      <c r="U351">
        <v>2705019138</v>
      </c>
      <c r="W351" t="s">
        <v>58</v>
      </c>
      <c r="Y351">
        <v>236226910199</v>
      </c>
      <c r="Z351">
        <v>72715</v>
      </c>
      <c r="AA351" t="s">
        <v>59</v>
      </c>
      <c r="AB351" t="s">
        <v>59</v>
      </c>
      <c r="AC351" t="s">
        <v>60</v>
      </c>
      <c r="AD351">
        <f>VLOOKUP(Y351,'[2]LedgerBalance Format 1'!$E$7:$F$587,2,0)</f>
        <v>72715</v>
      </c>
      <c r="AE351">
        <f t="shared" si="5"/>
        <v>0</v>
      </c>
    </row>
    <row r="352" spans="1:31">
      <c r="A352">
        <v>403</v>
      </c>
      <c r="B352" t="s">
        <v>1069</v>
      </c>
      <c r="C352" s="4">
        <v>964259</v>
      </c>
      <c r="D352" t="s">
        <v>48</v>
      </c>
      <c r="E352" s="4">
        <v>40163324</v>
      </c>
      <c r="F352">
        <v>241886</v>
      </c>
      <c r="G352" t="str">
        <f>VLOOKUP(E352,[1]Sheet1!$H$4:$K$138,4,0)</f>
        <v>Karad</v>
      </c>
      <c r="H352">
        <v>40163324000664</v>
      </c>
      <c r="I352" t="s">
        <v>49</v>
      </c>
      <c r="J352">
        <v>4000</v>
      </c>
      <c r="K352" t="s">
        <v>50</v>
      </c>
      <c r="L352" t="s">
        <v>1102</v>
      </c>
      <c r="M352" t="s">
        <v>52</v>
      </c>
      <c r="N352" t="s">
        <v>53</v>
      </c>
      <c r="O352" t="s">
        <v>1103</v>
      </c>
      <c r="P352" t="s">
        <v>1104</v>
      </c>
      <c r="Q352" t="s">
        <v>1098</v>
      </c>
      <c r="R352" t="s">
        <v>902</v>
      </c>
      <c r="U352">
        <v>2705019138</v>
      </c>
      <c r="W352" t="s">
        <v>58</v>
      </c>
      <c r="Y352">
        <v>236295934045</v>
      </c>
      <c r="Z352">
        <v>4000</v>
      </c>
      <c r="AA352" t="s">
        <v>59</v>
      </c>
      <c r="AB352" t="s">
        <v>59</v>
      </c>
      <c r="AC352" t="s">
        <v>60</v>
      </c>
      <c r="AD352">
        <f>VLOOKUP(Y352,'[2]LedgerBalance Format 1'!$E$7:$F$587,2,0)</f>
        <v>4000</v>
      </c>
      <c r="AE352">
        <f t="shared" si="5"/>
        <v>0</v>
      </c>
    </row>
    <row r="353" spans="1:31">
      <c r="A353">
        <v>404</v>
      </c>
      <c r="B353" t="s">
        <v>1069</v>
      </c>
      <c r="C353" s="4">
        <v>964260</v>
      </c>
      <c r="D353" t="s">
        <v>48</v>
      </c>
      <c r="E353" s="4">
        <v>40163325</v>
      </c>
      <c r="F353">
        <v>241886</v>
      </c>
      <c r="G353" t="str">
        <f>VLOOKUP(E353,[1]Sheet1!$H$4:$K$138,4,0)</f>
        <v>Karad</v>
      </c>
      <c r="H353">
        <v>40163325000991</v>
      </c>
      <c r="I353" t="s">
        <v>49</v>
      </c>
      <c r="J353">
        <v>28550</v>
      </c>
      <c r="K353" t="s">
        <v>50</v>
      </c>
      <c r="L353" t="s">
        <v>1105</v>
      </c>
      <c r="M353" t="s">
        <v>52</v>
      </c>
      <c r="N353" t="s">
        <v>53</v>
      </c>
      <c r="O353" t="s">
        <v>1106</v>
      </c>
      <c r="P353" t="s">
        <v>1107</v>
      </c>
      <c r="Q353" t="s">
        <v>1108</v>
      </c>
      <c r="R353" t="s">
        <v>902</v>
      </c>
      <c r="U353">
        <v>2705019138</v>
      </c>
      <c r="W353" t="s">
        <v>58</v>
      </c>
      <c r="Y353">
        <v>236292494370</v>
      </c>
      <c r="Z353">
        <v>28550</v>
      </c>
      <c r="AA353" t="s">
        <v>59</v>
      </c>
      <c r="AB353" t="s">
        <v>59</v>
      </c>
      <c r="AC353" t="s">
        <v>60</v>
      </c>
      <c r="AD353">
        <f>VLOOKUP(Y353,'[2]LedgerBalance Format 1'!$E$7:$F$587,2,0)</f>
        <v>28550</v>
      </c>
      <c r="AE353">
        <f t="shared" si="5"/>
        <v>0</v>
      </c>
    </row>
    <row r="354" spans="1:31">
      <c r="A354">
        <v>407</v>
      </c>
      <c r="B354" t="s">
        <v>1069</v>
      </c>
      <c r="C354" s="4">
        <v>964260</v>
      </c>
      <c r="D354" t="s">
        <v>48</v>
      </c>
      <c r="E354" s="4">
        <v>40163325</v>
      </c>
      <c r="F354">
        <v>241886</v>
      </c>
      <c r="G354" t="str">
        <f>VLOOKUP(E354,[1]Sheet1!$H$4:$K$138,4,0)</f>
        <v>Karad</v>
      </c>
      <c r="H354">
        <v>40163325000986</v>
      </c>
      <c r="I354" t="s">
        <v>49</v>
      </c>
      <c r="J354">
        <v>1472</v>
      </c>
      <c r="K354" t="s">
        <v>50</v>
      </c>
      <c r="L354" t="s">
        <v>1109</v>
      </c>
      <c r="M354" t="s">
        <v>52</v>
      </c>
      <c r="N354" t="s">
        <v>53</v>
      </c>
      <c r="O354" t="s">
        <v>1110</v>
      </c>
      <c r="P354" t="s">
        <v>1111</v>
      </c>
      <c r="Q354" t="s">
        <v>1108</v>
      </c>
      <c r="R354" t="s">
        <v>902</v>
      </c>
      <c r="U354">
        <v>2705019138</v>
      </c>
      <c r="W354" t="s">
        <v>58</v>
      </c>
      <c r="Y354">
        <v>236229596503</v>
      </c>
      <c r="Z354">
        <v>1472</v>
      </c>
      <c r="AA354" t="s">
        <v>59</v>
      </c>
      <c r="AB354" t="s">
        <v>59</v>
      </c>
      <c r="AC354" t="s">
        <v>60</v>
      </c>
      <c r="AD354">
        <f>VLOOKUP(Y354,'[2]LedgerBalance Format 1'!$E$7:$F$587,2,0)</f>
        <v>1472</v>
      </c>
      <c r="AE354">
        <f t="shared" si="5"/>
        <v>0</v>
      </c>
    </row>
    <row r="355" spans="1:31">
      <c r="A355">
        <v>408</v>
      </c>
      <c r="B355" t="s">
        <v>1069</v>
      </c>
      <c r="C355" s="4">
        <v>964260</v>
      </c>
      <c r="D355" t="s">
        <v>48</v>
      </c>
      <c r="E355" s="4">
        <v>40163325</v>
      </c>
      <c r="F355">
        <v>241886</v>
      </c>
      <c r="G355" t="str">
        <f>VLOOKUP(E355,[1]Sheet1!$H$4:$K$138,4,0)</f>
        <v>Karad</v>
      </c>
      <c r="H355">
        <v>40163325000988</v>
      </c>
      <c r="I355" t="s">
        <v>49</v>
      </c>
      <c r="J355">
        <v>7750</v>
      </c>
      <c r="K355" t="s">
        <v>50</v>
      </c>
      <c r="L355" t="s">
        <v>1112</v>
      </c>
      <c r="M355" t="s">
        <v>52</v>
      </c>
      <c r="N355" t="s">
        <v>53</v>
      </c>
      <c r="O355" t="s">
        <v>1113</v>
      </c>
      <c r="P355" t="s">
        <v>1114</v>
      </c>
      <c r="Q355" t="s">
        <v>1108</v>
      </c>
      <c r="R355" t="s">
        <v>902</v>
      </c>
      <c r="U355">
        <v>2705019138</v>
      </c>
      <c r="W355" t="s">
        <v>58</v>
      </c>
      <c r="Y355">
        <v>236291323909</v>
      </c>
      <c r="Z355">
        <v>7750</v>
      </c>
      <c r="AA355" t="s">
        <v>59</v>
      </c>
      <c r="AB355" t="s">
        <v>59</v>
      </c>
      <c r="AC355" t="s">
        <v>60</v>
      </c>
      <c r="AD355">
        <f>VLOOKUP(Y355,'[2]LedgerBalance Format 1'!$E$7:$F$587,2,0)</f>
        <v>7715</v>
      </c>
      <c r="AE355">
        <f t="shared" si="5"/>
        <v>35</v>
      </c>
    </row>
    <row r="356" spans="1:31">
      <c r="A356">
        <v>409</v>
      </c>
      <c r="B356" t="s">
        <v>1069</v>
      </c>
      <c r="C356" s="4">
        <v>964260</v>
      </c>
      <c r="D356" t="s">
        <v>48</v>
      </c>
      <c r="E356" s="4">
        <v>40163325</v>
      </c>
      <c r="F356">
        <v>241886</v>
      </c>
      <c r="G356" t="str">
        <f>VLOOKUP(E356,[1]Sheet1!$H$4:$K$138,4,0)</f>
        <v>Karad</v>
      </c>
      <c r="H356">
        <v>40163325000989</v>
      </c>
      <c r="I356" t="s">
        <v>49</v>
      </c>
      <c r="J356">
        <v>60</v>
      </c>
      <c r="K356" t="s">
        <v>50</v>
      </c>
      <c r="L356" t="s">
        <v>1115</v>
      </c>
      <c r="M356" t="s">
        <v>52</v>
      </c>
      <c r="N356" t="s">
        <v>53</v>
      </c>
      <c r="O356" t="s">
        <v>1116</v>
      </c>
      <c r="P356" t="s">
        <v>1117</v>
      </c>
      <c r="Q356" t="s">
        <v>1108</v>
      </c>
      <c r="R356" t="s">
        <v>902</v>
      </c>
      <c r="U356">
        <v>2705019138</v>
      </c>
      <c r="W356" t="s">
        <v>58</v>
      </c>
      <c r="Y356">
        <v>236233009476</v>
      </c>
      <c r="Z356">
        <v>60</v>
      </c>
      <c r="AA356" t="s">
        <v>59</v>
      </c>
      <c r="AB356" t="s">
        <v>59</v>
      </c>
      <c r="AC356" t="s">
        <v>60</v>
      </c>
      <c r="AD356">
        <f>VLOOKUP(Y356,'[2]LedgerBalance Format 1'!$E$7:$F$587,2,0)</f>
        <v>60</v>
      </c>
      <c r="AE356">
        <f t="shared" si="5"/>
        <v>0</v>
      </c>
    </row>
    <row r="357" spans="1:31">
      <c r="A357">
        <v>410</v>
      </c>
      <c r="B357" t="s">
        <v>1069</v>
      </c>
      <c r="C357" s="4">
        <v>964260</v>
      </c>
      <c r="D357" t="s">
        <v>48</v>
      </c>
      <c r="E357" s="4">
        <v>40163325</v>
      </c>
      <c r="F357">
        <v>241886</v>
      </c>
      <c r="G357" t="str">
        <f>VLOOKUP(E357,[1]Sheet1!$H$4:$K$138,4,0)</f>
        <v>Karad</v>
      </c>
      <c r="H357">
        <v>40163325000992</v>
      </c>
      <c r="I357" t="s">
        <v>49</v>
      </c>
      <c r="J357">
        <v>3005</v>
      </c>
      <c r="K357" t="s">
        <v>50</v>
      </c>
      <c r="L357" t="s">
        <v>1118</v>
      </c>
      <c r="M357" t="s">
        <v>52</v>
      </c>
      <c r="N357" t="s">
        <v>53</v>
      </c>
      <c r="O357" t="s">
        <v>1119</v>
      </c>
      <c r="P357" t="s">
        <v>1120</v>
      </c>
      <c r="Q357" t="s">
        <v>1108</v>
      </c>
      <c r="R357" t="s">
        <v>902</v>
      </c>
      <c r="U357">
        <v>2705019138</v>
      </c>
      <c r="W357" t="s">
        <v>58</v>
      </c>
      <c r="Y357">
        <v>236200846037</v>
      </c>
      <c r="Z357">
        <v>3005</v>
      </c>
      <c r="AA357" t="s">
        <v>59</v>
      </c>
      <c r="AB357" t="s">
        <v>59</v>
      </c>
      <c r="AC357" t="s">
        <v>60</v>
      </c>
      <c r="AD357">
        <f>VLOOKUP(Y357,'[2]LedgerBalance Format 1'!$E$7:$F$587,2,0)</f>
        <v>3005</v>
      </c>
      <c r="AE357">
        <f t="shared" si="5"/>
        <v>0</v>
      </c>
    </row>
    <row r="358" spans="1:31">
      <c r="A358">
        <v>411</v>
      </c>
      <c r="B358" t="s">
        <v>1121</v>
      </c>
      <c r="C358" s="4">
        <v>870204</v>
      </c>
      <c r="D358" t="s">
        <v>48</v>
      </c>
      <c r="E358" s="4">
        <v>40068881</v>
      </c>
      <c r="F358">
        <v>241886</v>
      </c>
      <c r="G358" t="str">
        <f>VLOOKUP(E358,[1]Sheet1!$H$4:$K$138,4,0)</f>
        <v>Pune Satara Road</v>
      </c>
      <c r="H358">
        <v>40068881000591</v>
      </c>
      <c r="I358" t="s">
        <v>49</v>
      </c>
      <c r="J358">
        <v>16850</v>
      </c>
      <c r="K358" t="s">
        <v>50</v>
      </c>
      <c r="L358" t="s">
        <v>1122</v>
      </c>
      <c r="M358" t="s">
        <v>52</v>
      </c>
      <c r="N358" t="s">
        <v>53</v>
      </c>
      <c r="O358" t="s">
        <v>1123</v>
      </c>
      <c r="P358" t="s">
        <v>1124</v>
      </c>
      <c r="Q358" t="s">
        <v>1125</v>
      </c>
      <c r="R358" t="s">
        <v>57</v>
      </c>
      <c r="U358">
        <v>2705019138</v>
      </c>
      <c r="W358" t="s">
        <v>58</v>
      </c>
      <c r="Y358">
        <v>236266193543</v>
      </c>
      <c r="Z358">
        <v>16850</v>
      </c>
      <c r="AA358" t="s">
        <v>59</v>
      </c>
      <c r="AB358" t="s">
        <v>59</v>
      </c>
      <c r="AC358" t="s">
        <v>60</v>
      </c>
      <c r="AD358">
        <f>VLOOKUP(Y358,'[2]LedgerBalance Format 1'!$E$7:$F$587,2,0)</f>
        <v>1040</v>
      </c>
      <c r="AE358">
        <f t="shared" si="5"/>
        <v>15810</v>
      </c>
    </row>
    <row r="359" spans="1:31">
      <c r="A359">
        <v>412</v>
      </c>
      <c r="B359" t="s">
        <v>1121</v>
      </c>
      <c r="C359" s="4">
        <v>870204</v>
      </c>
      <c r="D359" t="s">
        <v>48</v>
      </c>
      <c r="E359" s="4">
        <v>40068881</v>
      </c>
      <c r="F359">
        <v>241886</v>
      </c>
      <c r="G359" t="str">
        <f>VLOOKUP(E359,[1]Sheet1!$H$4:$K$138,4,0)</f>
        <v>Pune Satara Road</v>
      </c>
      <c r="H359">
        <v>40068881000592</v>
      </c>
      <c r="I359" t="s">
        <v>49</v>
      </c>
      <c r="J359">
        <v>8000</v>
      </c>
      <c r="K359" t="s">
        <v>50</v>
      </c>
      <c r="L359" t="s">
        <v>1126</v>
      </c>
      <c r="M359" t="s">
        <v>52</v>
      </c>
      <c r="N359" t="s">
        <v>53</v>
      </c>
      <c r="O359" t="s">
        <v>1123</v>
      </c>
      <c r="P359" t="s">
        <v>1124</v>
      </c>
      <c r="Q359" t="s">
        <v>1125</v>
      </c>
      <c r="R359" t="s">
        <v>57</v>
      </c>
      <c r="U359">
        <v>2705019138</v>
      </c>
      <c r="W359" t="s">
        <v>58</v>
      </c>
      <c r="Y359">
        <v>236278806842</v>
      </c>
      <c r="Z359">
        <v>8000</v>
      </c>
      <c r="AA359" t="s">
        <v>59</v>
      </c>
      <c r="AB359" t="s">
        <v>59</v>
      </c>
      <c r="AC359" t="s">
        <v>60</v>
      </c>
      <c r="AD359">
        <f>VLOOKUP(Y359,'[2]LedgerBalance Format 1'!$E$7:$F$587,2,0)</f>
        <v>5000</v>
      </c>
      <c r="AE359">
        <f t="shared" si="5"/>
        <v>3000</v>
      </c>
    </row>
    <row r="360" spans="1:31">
      <c r="A360">
        <v>413</v>
      </c>
      <c r="B360" t="s">
        <v>1121</v>
      </c>
      <c r="C360" s="4">
        <v>870204</v>
      </c>
      <c r="D360" t="s">
        <v>48</v>
      </c>
      <c r="E360" s="4">
        <v>40068881</v>
      </c>
      <c r="F360">
        <v>241886</v>
      </c>
      <c r="G360" t="str">
        <f>VLOOKUP(E360,[1]Sheet1!$H$4:$K$138,4,0)</f>
        <v>Pune Satara Road</v>
      </c>
      <c r="H360">
        <v>40068881000594</v>
      </c>
      <c r="I360" t="s">
        <v>49</v>
      </c>
      <c r="J360">
        <v>4475</v>
      </c>
      <c r="K360" t="s">
        <v>50</v>
      </c>
      <c r="L360" t="s">
        <v>1127</v>
      </c>
      <c r="M360" t="s">
        <v>52</v>
      </c>
      <c r="N360" t="s">
        <v>53</v>
      </c>
      <c r="O360" t="s">
        <v>1128</v>
      </c>
      <c r="P360" t="s">
        <v>1129</v>
      </c>
      <c r="Q360" t="s">
        <v>1125</v>
      </c>
      <c r="R360" t="s">
        <v>57</v>
      </c>
      <c r="U360">
        <v>2705019138</v>
      </c>
      <c r="W360" t="s">
        <v>58</v>
      </c>
      <c r="Y360">
        <v>236213666425</v>
      </c>
      <c r="Z360">
        <v>4475</v>
      </c>
      <c r="AA360" t="s">
        <v>59</v>
      </c>
      <c r="AB360" t="s">
        <v>59</v>
      </c>
      <c r="AC360" t="s">
        <v>60</v>
      </c>
      <c r="AD360">
        <f>VLOOKUP(Y360,'[2]LedgerBalance Format 1'!$E$7:$F$587,2,0)</f>
        <v>4475</v>
      </c>
      <c r="AE360">
        <f t="shared" si="5"/>
        <v>0</v>
      </c>
    </row>
    <row r="361" spans="1:31">
      <c r="A361">
        <v>414</v>
      </c>
      <c r="B361" t="s">
        <v>1121</v>
      </c>
      <c r="C361" s="4">
        <v>870204</v>
      </c>
      <c r="D361" t="s">
        <v>48</v>
      </c>
      <c r="E361" s="4">
        <v>40068881</v>
      </c>
      <c r="F361">
        <v>241886</v>
      </c>
      <c r="G361" t="str">
        <f>VLOOKUP(E361,[1]Sheet1!$H$4:$K$138,4,0)</f>
        <v>Pune Satara Road</v>
      </c>
      <c r="H361">
        <v>40068881000595</v>
      </c>
      <c r="I361" t="s">
        <v>49</v>
      </c>
      <c r="J361">
        <v>23360</v>
      </c>
      <c r="K361" t="s">
        <v>50</v>
      </c>
      <c r="L361" t="s">
        <v>1130</v>
      </c>
      <c r="M361" t="s">
        <v>52</v>
      </c>
      <c r="N361" t="s">
        <v>53</v>
      </c>
      <c r="O361" t="s">
        <v>1131</v>
      </c>
      <c r="P361" t="s">
        <v>1132</v>
      </c>
      <c r="Q361" t="s">
        <v>1125</v>
      </c>
      <c r="R361" t="s">
        <v>57</v>
      </c>
      <c r="U361">
        <v>2705019138</v>
      </c>
      <c r="W361" t="s">
        <v>58</v>
      </c>
      <c r="Y361">
        <v>236243382424</v>
      </c>
      <c r="Z361">
        <v>23360</v>
      </c>
      <c r="AA361" t="s">
        <v>59</v>
      </c>
      <c r="AB361" t="s">
        <v>59</v>
      </c>
      <c r="AC361" t="s">
        <v>60</v>
      </c>
      <c r="AD361">
        <f>VLOOKUP(Y361,'[2]LedgerBalance Format 1'!$E$7:$F$587,2,0)</f>
        <v>23360</v>
      </c>
      <c r="AE361">
        <f t="shared" si="5"/>
        <v>0</v>
      </c>
    </row>
    <row r="362" spans="1:31">
      <c r="A362">
        <v>415</v>
      </c>
      <c r="B362" t="s">
        <v>1121</v>
      </c>
      <c r="C362" s="4">
        <v>870204</v>
      </c>
      <c r="D362" t="s">
        <v>48</v>
      </c>
      <c r="E362" s="4">
        <v>40068881</v>
      </c>
      <c r="F362">
        <v>241886</v>
      </c>
      <c r="G362" t="str">
        <f>VLOOKUP(E362,[1]Sheet1!$H$4:$K$138,4,0)</f>
        <v>Pune Satara Road</v>
      </c>
      <c r="H362">
        <v>40068881000596</v>
      </c>
      <c r="I362" t="s">
        <v>49</v>
      </c>
      <c r="J362">
        <v>2375</v>
      </c>
      <c r="K362" t="s">
        <v>50</v>
      </c>
      <c r="L362" t="s">
        <v>1133</v>
      </c>
      <c r="M362" t="s">
        <v>52</v>
      </c>
      <c r="N362" t="s">
        <v>53</v>
      </c>
      <c r="O362" t="s">
        <v>1134</v>
      </c>
      <c r="P362" t="s">
        <v>1135</v>
      </c>
      <c r="Q362" t="s">
        <v>1125</v>
      </c>
      <c r="R362" t="s">
        <v>57</v>
      </c>
      <c r="U362">
        <v>2705019138</v>
      </c>
      <c r="W362" t="s">
        <v>58</v>
      </c>
      <c r="Y362">
        <v>236213495760</v>
      </c>
      <c r="Z362">
        <v>2375</v>
      </c>
      <c r="AA362" t="s">
        <v>59</v>
      </c>
      <c r="AB362" t="s">
        <v>59</v>
      </c>
      <c r="AC362" t="s">
        <v>60</v>
      </c>
      <c r="AD362">
        <f>VLOOKUP(Y362,'[2]LedgerBalance Format 1'!$E$7:$F$587,2,0)</f>
        <v>2375</v>
      </c>
      <c r="AE362">
        <f t="shared" si="5"/>
        <v>0</v>
      </c>
    </row>
    <row r="363" spans="1:31">
      <c r="A363">
        <v>416</v>
      </c>
      <c r="B363" t="s">
        <v>1121</v>
      </c>
      <c r="C363" s="4">
        <v>870204</v>
      </c>
      <c r="D363" t="s">
        <v>48</v>
      </c>
      <c r="E363" s="4">
        <v>40068881</v>
      </c>
      <c r="F363">
        <v>241886</v>
      </c>
      <c r="G363" t="str">
        <f>VLOOKUP(E363,[1]Sheet1!$H$4:$K$138,4,0)</f>
        <v>Pune Satara Road</v>
      </c>
      <c r="H363">
        <v>40068881000590</v>
      </c>
      <c r="I363" t="s">
        <v>49</v>
      </c>
      <c r="J363">
        <v>5000</v>
      </c>
      <c r="K363" t="s">
        <v>50</v>
      </c>
      <c r="L363" t="s">
        <v>1136</v>
      </c>
      <c r="M363" t="s">
        <v>52</v>
      </c>
      <c r="N363" t="s">
        <v>53</v>
      </c>
      <c r="O363" t="s">
        <v>1137</v>
      </c>
      <c r="P363" t="s">
        <v>1138</v>
      </c>
      <c r="Q363" t="s">
        <v>1125</v>
      </c>
      <c r="R363" t="s">
        <v>57</v>
      </c>
      <c r="U363">
        <v>2705019138</v>
      </c>
      <c r="W363" t="s">
        <v>58</v>
      </c>
      <c r="Y363">
        <v>236203687156</v>
      </c>
      <c r="Z363">
        <v>5000</v>
      </c>
      <c r="AA363" t="s">
        <v>59</v>
      </c>
      <c r="AB363" t="s">
        <v>59</v>
      </c>
      <c r="AC363" t="s">
        <v>60</v>
      </c>
      <c r="AD363">
        <f>VLOOKUP(Y363,'[2]LedgerBalance Format 1'!$E$7:$F$587,2,0)</f>
        <v>5000</v>
      </c>
      <c r="AE363">
        <f t="shared" si="5"/>
        <v>0</v>
      </c>
    </row>
    <row r="364" spans="1:31">
      <c r="A364">
        <v>417</v>
      </c>
      <c r="B364" t="s">
        <v>1121</v>
      </c>
      <c r="C364" s="4">
        <v>870204</v>
      </c>
      <c r="D364" t="s">
        <v>48</v>
      </c>
      <c r="E364" s="4">
        <v>40068881</v>
      </c>
      <c r="F364">
        <v>241886</v>
      </c>
      <c r="G364" t="str">
        <f>VLOOKUP(E364,[1]Sheet1!$H$4:$K$138,4,0)</f>
        <v>Pune Satara Road</v>
      </c>
      <c r="H364">
        <v>40068881000597</v>
      </c>
      <c r="I364" t="s">
        <v>49</v>
      </c>
      <c r="J364">
        <v>4000</v>
      </c>
      <c r="K364" t="s">
        <v>50</v>
      </c>
      <c r="L364" t="s">
        <v>1139</v>
      </c>
      <c r="M364" t="s">
        <v>52</v>
      </c>
      <c r="N364" t="s">
        <v>53</v>
      </c>
      <c r="O364" t="s">
        <v>1140</v>
      </c>
      <c r="P364" t="s">
        <v>1141</v>
      </c>
      <c r="Q364" t="s">
        <v>1125</v>
      </c>
      <c r="R364" t="s">
        <v>57</v>
      </c>
      <c r="U364">
        <v>2705019138</v>
      </c>
      <c r="W364" t="s">
        <v>58</v>
      </c>
      <c r="Y364">
        <v>236227695709</v>
      </c>
      <c r="Z364">
        <v>4000</v>
      </c>
      <c r="AA364" t="s">
        <v>59</v>
      </c>
      <c r="AB364" t="s">
        <v>59</v>
      </c>
      <c r="AC364" t="s">
        <v>60</v>
      </c>
      <c r="AD364">
        <f>VLOOKUP(Y364,'[2]LedgerBalance Format 1'!$E$7:$F$587,2,0)</f>
        <v>4000</v>
      </c>
      <c r="AE364">
        <f t="shared" si="5"/>
        <v>0</v>
      </c>
    </row>
    <row r="365" spans="1:31">
      <c r="A365">
        <v>419</v>
      </c>
      <c r="B365" t="s">
        <v>1069</v>
      </c>
      <c r="C365" s="4">
        <v>964263</v>
      </c>
      <c r="D365" t="s">
        <v>48</v>
      </c>
      <c r="E365" s="4">
        <v>40163328</v>
      </c>
      <c r="F365">
        <v>241886</v>
      </c>
      <c r="G365" t="str">
        <f>VLOOKUP(E365,[1]Sheet1!$H$4:$K$138,4,0)</f>
        <v>Karad</v>
      </c>
      <c r="H365">
        <v>40163328000299</v>
      </c>
      <c r="I365" t="s">
        <v>49</v>
      </c>
      <c r="J365">
        <v>1345</v>
      </c>
      <c r="K365" t="s">
        <v>50</v>
      </c>
      <c r="L365" t="s">
        <v>1142</v>
      </c>
      <c r="M365" t="s">
        <v>52</v>
      </c>
      <c r="N365" t="s">
        <v>53</v>
      </c>
      <c r="O365" t="s">
        <v>1143</v>
      </c>
      <c r="P365" t="s">
        <v>1144</v>
      </c>
      <c r="Q365" t="s">
        <v>1145</v>
      </c>
      <c r="R365" t="s">
        <v>902</v>
      </c>
      <c r="U365">
        <v>2705019138</v>
      </c>
      <c r="W365" t="s">
        <v>58</v>
      </c>
      <c r="Y365">
        <v>236292391930</v>
      </c>
      <c r="Z365">
        <v>1345</v>
      </c>
      <c r="AA365" t="s">
        <v>59</v>
      </c>
      <c r="AB365" t="s">
        <v>59</v>
      </c>
      <c r="AC365" t="s">
        <v>60</v>
      </c>
      <c r="AD365">
        <f>VLOOKUP(Y365,'[2]LedgerBalance Format 1'!$E$7:$F$587,2,0)</f>
        <v>1345</v>
      </c>
      <c r="AE365">
        <f t="shared" si="5"/>
        <v>0</v>
      </c>
    </row>
    <row r="366" spans="1:31">
      <c r="A366">
        <v>420</v>
      </c>
      <c r="B366" t="s">
        <v>1069</v>
      </c>
      <c r="C366" s="4">
        <v>964263</v>
      </c>
      <c r="D366" t="s">
        <v>48</v>
      </c>
      <c r="E366" s="4">
        <v>40163328</v>
      </c>
      <c r="F366">
        <v>241886</v>
      </c>
      <c r="G366" t="str">
        <f>VLOOKUP(E366,[1]Sheet1!$H$4:$K$138,4,0)</f>
        <v>Karad</v>
      </c>
      <c r="H366">
        <v>40163328000300</v>
      </c>
      <c r="I366" t="s">
        <v>49</v>
      </c>
      <c r="J366">
        <v>4120</v>
      </c>
      <c r="K366" t="s">
        <v>50</v>
      </c>
      <c r="L366" t="s">
        <v>1146</v>
      </c>
      <c r="M366" t="s">
        <v>52</v>
      </c>
      <c r="N366" t="s">
        <v>53</v>
      </c>
      <c r="O366" t="s">
        <v>1147</v>
      </c>
      <c r="P366" t="s">
        <v>1148</v>
      </c>
      <c r="Q366" t="s">
        <v>1145</v>
      </c>
      <c r="R366" t="s">
        <v>902</v>
      </c>
      <c r="U366">
        <v>2705019138</v>
      </c>
      <c r="W366" t="s">
        <v>58</v>
      </c>
      <c r="Y366">
        <v>236294057682</v>
      </c>
      <c r="Z366">
        <v>4120</v>
      </c>
      <c r="AA366" t="s">
        <v>59</v>
      </c>
      <c r="AB366" t="s">
        <v>59</v>
      </c>
      <c r="AC366" t="s">
        <v>60</v>
      </c>
      <c r="AD366">
        <f>VLOOKUP(Y366,'[2]LedgerBalance Format 1'!$E$7:$F$587,2,0)</f>
        <v>4120</v>
      </c>
      <c r="AE366">
        <f t="shared" si="5"/>
        <v>0</v>
      </c>
    </row>
    <row r="367" spans="1:31">
      <c r="A367">
        <v>421</v>
      </c>
      <c r="B367" t="s">
        <v>1069</v>
      </c>
      <c r="C367" s="4">
        <v>964263</v>
      </c>
      <c r="D367" t="s">
        <v>48</v>
      </c>
      <c r="E367" s="4">
        <v>40163328</v>
      </c>
      <c r="F367">
        <v>241886</v>
      </c>
      <c r="G367" t="str">
        <f>VLOOKUP(E367,[1]Sheet1!$H$4:$K$138,4,0)</f>
        <v>Karad</v>
      </c>
      <c r="H367">
        <v>40163328000301</v>
      </c>
      <c r="I367" t="s">
        <v>49</v>
      </c>
      <c r="J367">
        <v>3395</v>
      </c>
      <c r="K367" t="s">
        <v>50</v>
      </c>
      <c r="L367" t="s">
        <v>1149</v>
      </c>
      <c r="M367" t="s">
        <v>52</v>
      </c>
      <c r="N367" t="s">
        <v>53</v>
      </c>
      <c r="O367" t="s">
        <v>1150</v>
      </c>
      <c r="P367" t="s">
        <v>1151</v>
      </c>
      <c r="Q367" t="s">
        <v>1145</v>
      </c>
      <c r="R367" t="s">
        <v>902</v>
      </c>
      <c r="U367">
        <v>2705019138</v>
      </c>
      <c r="W367" t="s">
        <v>58</v>
      </c>
      <c r="Y367">
        <v>236221908936</v>
      </c>
      <c r="Z367">
        <v>3395</v>
      </c>
      <c r="AA367" t="s">
        <v>59</v>
      </c>
      <c r="AB367" t="s">
        <v>59</v>
      </c>
      <c r="AC367" t="s">
        <v>60</v>
      </c>
      <c r="AD367">
        <f>VLOOKUP(Y367,'[2]LedgerBalance Format 1'!$E$7:$F$587,2,0)</f>
        <v>3395</v>
      </c>
      <c r="AE367">
        <f t="shared" si="5"/>
        <v>0</v>
      </c>
    </row>
    <row r="368" spans="1:31">
      <c r="A368">
        <v>422</v>
      </c>
      <c r="B368" t="s">
        <v>1069</v>
      </c>
      <c r="C368" s="4">
        <v>964263</v>
      </c>
      <c r="D368" t="s">
        <v>48</v>
      </c>
      <c r="E368" s="4">
        <v>40163328</v>
      </c>
      <c r="F368">
        <v>241886</v>
      </c>
      <c r="G368" t="str">
        <f>VLOOKUP(E368,[1]Sheet1!$H$4:$K$138,4,0)</f>
        <v>Karad</v>
      </c>
      <c r="H368">
        <v>40163328000302</v>
      </c>
      <c r="I368" t="s">
        <v>49</v>
      </c>
      <c r="J368">
        <v>2260</v>
      </c>
      <c r="K368" t="s">
        <v>50</v>
      </c>
      <c r="L368" t="s">
        <v>1152</v>
      </c>
      <c r="M368" t="s">
        <v>52</v>
      </c>
      <c r="N368" t="s">
        <v>53</v>
      </c>
      <c r="O368" t="s">
        <v>1153</v>
      </c>
      <c r="P368" t="s">
        <v>1154</v>
      </c>
      <c r="Q368" t="s">
        <v>1145</v>
      </c>
      <c r="R368" t="s">
        <v>902</v>
      </c>
      <c r="U368">
        <v>2705019138</v>
      </c>
      <c r="W368" t="s">
        <v>58</v>
      </c>
      <c r="Y368">
        <v>236200361678</v>
      </c>
      <c r="Z368">
        <v>2260</v>
      </c>
      <c r="AA368" t="s">
        <v>59</v>
      </c>
      <c r="AB368" t="s">
        <v>59</v>
      </c>
      <c r="AC368" t="s">
        <v>60</v>
      </c>
      <c r="AD368">
        <f>VLOOKUP(Y368,'[2]LedgerBalance Format 1'!$E$7:$F$587,2,0)</f>
        <v>2260</v>
      </c>
      <c r="AE368">
        <f t="shared" si="5"/>
        <v>0</v>
      </c>
    </row>
    <row r="369" spans="1:31">
      <c r="A369">
        <v>423</v>
      </c>
      <c r="B369" t="s">
        <v>1069</v>
      </c>
      <c r="C369" s="4">
        <v>964263</v>
      </c>
      <c r="D369" t="s">
        <v>48</v>
      </c>
      <c r="E369" s="4">
        <v>40163328</v>
      </c>
      <c r="F369">
        <v>241886</v>
      </c>
      <c r="G369" t="str">
        <f>VLOOKUP(E369,[1]Sheet1!$H$4:$K$138,4,0)</f>
        <v>Karad</v>
      </c>
      <c r="H369">
        <v>40163328000296</v>
      </c>
      <c r="I369" t="s">
        <v>49</v>
      </c>
      <c r="J369">
        <v>100</v>
      </c>
      <c r="K369" t="s">
        <v>50</v>
      </c>
      <c r="L369" t="s">
        <v>1155</v>
      </c>
      <c r="M369" t="s">
        <v>52</v>
      </c>
      <c r="N369" t="s">
        <v>53</v>
      </c>
      <c r="O369" t="s">
        <v>1156</v>
      </c>
      <c r="P369" t="s">
        <v>1157</v>
      </c>
      <c r="Q369" t="s">
        <v>1145</v>
      </c>
      <c r="R369" t="s">
        <v>902</v>
      </c>
      <c r="U369">
        <v>2705019138</v>
      </c>
      <c r="W369" t="s">
        <v>58</v>
      </c>
      <c r="Y369">
        <v>236281089873</v>
      </c>
      <c r="Z369">
        <v>100</v>
      </c>
      <c r="AA369" t="s">
        <v>59</v>
      </c>
      <c r="AB369" t="s">
        <v>59</v>
      </c>
      <c r="AC369" t="s">
        <v>60</v>
      </c>
      <c r="AD369">
        <f>VLOOKUP(Y369,'[2]LedgerBalance Format 1'!$E$7:$F$587,2,0)</f>
        <v>100</v>
      </c>
      <c r="AE369">
        <f t="shared" si="5"/>
        <v>0</v>
      </c>
    </row>
    <row r="370" spans="1:31">
      <c r="A370">
        <v>424</v>
      </c>
      <c r="B370" t="s">
        <v>1069</v>
      </c>
      <c r="C370" s="4">
        <v>964263</v>
      </c>
      <c r="D370" t="s">
        <v>48</v>
      </c>
      <c r="E370" s="4">
        <v>40163328</v>
      </c>
      <c r="F370">
        <v>241886</v>
      </c>
      <c r="G370" t="str">
        <f>VLOOKUP(E370,[1]Sheet1!$H$4:$K$138,4,0)</f>
        <v>Karad</v>
      </c>
      <c r="H370">
        <v>40163328000297</v>
      </c>
      <c r="I370" t="s">
        <v>49</v>
      </c>
      <c r="J370">
        <v>910</v>
      </c>
      <c r="K370" t="s">
        <v>50</v>
      </c>
      <c r="L370" t="s">
        <v>1158</v>
      </c>
      <c r="M370" t="s">
        <v>52</v>
      </c>
      <c r="N370" t="s">
        <v>53</v>
      </c>
      <c r="O370" t="s">
        <v>1159</v>
      </c>
      <c r="P370" t="s">
        <v>1160</v>
      </c>
      <c r="Q370" t="s">
        <v>1145</v>
      </c>
      <c r="R370" t="s">
        <v>902</v>
      </c>
      <c r="U370">
        <v>2705019138</v>
      </c>
      <c r="W370" t="s">
        <v>58</v>
      </c>
      <c r="Y370">
        <v>236294052149</v>
      </c>
      <c r="Z370">
        <v>910</v>
      </c>
      <c r="AA370" t="s">
        <v>59</v>
      </c>
      <c r="AB370" t="s">
        <v>59</v>
      </c>
      <c r="AC370" t="s">
        <v>60</v>
      </c>
      <c r="AD370">
        <f>VLOOKUP(Y370,'[2]LedgerBalance Format 1'!$E$7:$F$587,2,0)</f>
        <v>910</v>
      </c>
      <c r="AE370">
        <f t="shared" si="5"/>
        <v>0</v>
      </c>
    </row>
    <row r="371" spans="1:31">
      <c r="A371">
        <v>425</v>
      </c>
      <c r="B371" t="s">
        <v>1069</v>
      </c>
      <c r="C371" s="4">
        <v>964263</v>
      </c>
      <c r="D371" t="s">
        <v>48</v>
      </c>
      <c r="E371" s="4">
        <v>40163328</v>
      </c>
      <c r="F371">
        <v>241886</v>
      </c>
      <c r="G371" t="str">
        <f>VLOOKUP(E371,[1]Sheet1!$H$4:$K$138,4,0)</f>
        <v>Karad</v>
      </c>
      <c r="H371">
        <v>40163328000298</v>
      </c>
      <c r="I371" t="s">
        <v>49</v>
      </c>
      <c r="J371">
        <v>520</v>
      </c>
      <c r="K371" t="s">
        <v>50</v>
      </c>
      <c r="L371" t="s">
        <v>1161</v>
      </c>
      <c r="M371" t="s">
        <v>52</v>
      </c>
      <c r="N371" t="s">
        <v>53</v>
      </c>
      <c r="O371" t="s">
        <v>1162</v>
      </c>
      <c r="P371" t="s">
        <v>1163</v>
      </c>
      <c r="Q371" t="s">
        <v>1145</v>
      </c>
      <c r="R371" t="s">
        <v>902</v>
      </c>
      <c r="U371">
        <v>2705019138</v>
      </c>
      <c r="W371" t="s">
        <v>58</v>
      </c>
      <c r="Y371">
        <v>236283389000</v>
      </c>
      <c r="Z371">
        <v>520</v>
      </c>
      <c r="AA371" t="s">
        <v>59</v>
      </c>
      <c r="AB371" t="s">
        <v>59</v>
      </c>
      <c r="AC371" t="s">
        <v>60</v>
      </c>
      <c r="AD371">
        <f>VLOOKUP(Y371,'[2]LedgerBalance Format 1'!$E$7:$F$587,2,0)</f>
        <v>520</v>
      </c>
      <c r="AE371">
        <f t="shared" si="5"/>
        <v>0</v>
      </c>
    </row>
    <row r="372" spans="1:31">
      <c r="A372">
        <v>426</v>
      </c>
      <c r="B372" t="s">
        <v>393</v>
      </c>
      <c r="C372" s="4">
        <v>964985</v>
      </c>
      <c r="D372" t="s">
        <v>48</v>
      </c>
      <c r="E372" s="4">
        <v>40164047</v>
      </c>
      <c r="F372">
        <v>241886</v>
      </c>
      <c r="G372" t="str">
        <f>VLOOKUP(E372,[1]Sheet1!$H$4:$K$138,4,0)</f>
        <v>BMT</v>
      </c>
      <c r="H372">
        <v>40164047001126</v>
      </c>
      <c r="I372" t="s">
        <v>49</v>
      </c>
      <c r="J372">
        <v>3925</v>
      </c>
      <c r="K372" t="s">
        <v>50</v>
      </c>
      <c r="L372" t="s">
        <v>1164</v>
      </c>
      <c r="M372" t="s">
        <v>52</v>
      </c>
      <c r="N372" t="s">
        <v>53</v>
      </c>
      <c r="O372" t="s">
        <v>1165</v>
      </c>
      <c r="P372" t="s">
        <v>1166</v>
      </c>
      <c r="Q372" t="s">
        <v>1167</v>
      </c>
      <c r="R372" t="s">
        <v>398</v>
      </c>
      <c r="U372">
        <v>2705019138</v>
      </c>
      <c r="W372" t="s">
        <v>58</v>
      </c>
      <c r="Y372">
        <v>236215856368</v>
      </c>
      <c r="Z372">
        <v>3925</v>
      </c>
      <c r="AA372" t="s">
        <v>59</v>
      </c>
      <c r="AB372" t="s">
        <v>59</v>
      </c>
      <c r="AC372" t="s">
        <v>60</v>
      </c>
      <c r="AD372">
        <f>VLOOKUP(Y372,'[2]LedgerBalance Format 1'!$E$7:$F$587,2,0)</f>
        <v>3925</v>
      </c>
      <c r="AE372">
        <f t="shared" si="5"/>
        <v>0</v>
      </c>
    </row>
    <row r="373" spans="1:31">
      <c r="A373">
        <v>427</v>
      </c>
      <c r="B373" t="s">
        <v>393</v>
      </c>
      <c r="C373" s="4">
        <v>964985</v>
      </c>
      <c r="D373" t="s">
        <v>48</v>
      </c>
      <c r="E373" s="4">
        <v>40164047</v>
      </c>
      <c r="F373">
        <v>241886</v>
      </c>
      <c r="G373" t="str">
        <f>VLOOKUP(E373,[1]Sheet1!$H$4:$K$138,4,0)</f>
        <v>BMT</v>
      </c>
      <c r="H373">
        <v>40164047001127</v>
      </c>
      <c r="I373" t="s">
        <v>49</v>
      </c>
      <c r="J373">
        <v>840</v>
      </c>
      <c r="K373" t="s">
        <v>50</v>
      </c>
      <c r="L373" t="s">
        <v>1168</v>
      </c>
      <c r="M373" t="s">
        <v>52</v>
      </c>
      <c r="N373" t="s">
        <v>53</v>
      </c>
      <c r="O373" t="s">
        <v>586</v>
      </c>
      <c r="P373" t="s">
        <v>587</v>
      </c>
      <c r="Q373" t="s">
        <v>1167</v>
      </c>
      <c r="R373" t="s">
        <v>398</v>
      </c>
      <c r="U373">
        <v>2705019138</v>
      </c>
      <c r="W373" t="s">
        <v>58</v>
      </c>
      <c r="Y373">
        <v>236212685322</v>
      </c>
      <c r="Z373">
        <v>840</v>
      </c>
      <c r="AA373" t="s">
        <v>59</v>
      </c>
      <c r="AB373" t="s">
        <v>59</v>
      </c>
      <c r="AC373" t="s">
        <v>60</v>
      </c>
      <c r="AD373">
        <f>VLOOKUP(Y373,'[2]LedgerBalance Format 1'!$E$7:$F$587,2,0)</f>
        <v>840</v>
      </c>
      <c r="AE373">
        <f t="shared" si="5"/>
        <v>0</v>
      </c>
    </row>
    <row r="374" spans="1:31">
      <c r="A374">
        <v>428</v>
      </c>
      <c r="B374" t="s">
        <v>393</v>
      </c>
      <c r="C374" s="4">
        <v>964985</v>
      </c>
      <c r="D374" t="s">
        <v>48</v>
      </c>
      <c r="E374" s="4">
        <v>40164047</v>
      </c>
      <c r="F374">
        <v>241886</v>
      </c>
      <c r="G374" t="str">
        <f>VLOOKUP(E374,[1]Sheet1!$H$4:$K$138,4,0)</f>
        <v>BMT</v>
      </c>
      <c r="H374">
        <v>40164047001128</v>
      </c>
      <c r="I374" t="s">
        <v>49</v>
      </c>
      <c r="J374">
        <v>6000</v>
      </c>
      <c r="K374" t="s">
        <v>50</v>
      </c>
      <c r="L374" t="s">
        <v>1169</v>
      </c>
      <c r="M374" t="s">
        <v>52</v>
      </c>
      <c r="N374" t="s">
        <v>53</v>
      </c>
      <c r="O374" t="s">
        <v>1170</v>
      </c>
      <c r="P374" t="s">
        <v>1171</v>
      </c>
      <c r="Q374" t="s">
        <v>1167</v>
      </c>
      <c r="R374" t="s">
        <v>398</v>
      </c>
      <c r="U374">
        <v>2705019138</v>
      </c>
      <c r="W374" t="s">
        <v>58</v>
      </c>
      <c r="Y374">
        <v>236255844158</v>
      </c>
      <c r="Z374">
        <v>6000</v>
      </c>
      <c r="AA374" t="s">
        <v>59</v>
      </c>
      <c r="AB374" t="s">
        <v>59</v>
      </c>
      <c r="AC374" t="s">
        <v>60</v>
      </c>
      <c r="AD374">
        <f>VLOOKUP(Y374,'[2]LedgerBalance Format 1'!$E$7:$F$587,2,0)</f>
        <v>6000</v>
      </c>
      <c r="AE374">
        <f t="shared" si="5"/>
        <v>0</v>
      </c>
    </row>
    <row r="375" spans="1:31">
      <c r="A375">
        <v>429</v>
      </c>
      <c r="B375" t="s">
        <v>393</v>
      </c>
      <c r="C375" s="4">
        <v>964985</v>
      </c>
      <c r="D375" t="s">
        <v>48</v>
      </c>
      <c r="E375" s="4">
        <v>40164047</v>
      </c>
      <c r="F375">
        <v>241886</v>
      </c>
      <c r="G375" t="str">
        <f>VLOOKUP(E375,[1]Sheet1!$H$4:$K$138,4,0)</f>
        <v>BMT</v>
      </c>
      <c r="H375">
        <v>40164047001129</v>
      </c>
      <c r="I375" t="s">
        <v>49</v>
      </c>
      <c r="J375">
        <v>5965</v>
      </c>
      <c r="K375" t="s">
        <v>50</v>
      </c>
      <c r="L375" t="s">
        <v>1172</v>
      </c>
      <c r="M375" t="s">
        <v>52</v>
      </c>
      <c r="N375" t="s">
        <v>53</v>
      </c>
      <c r="O375" t="s">
        <v>643</v>
      </c>
      <c r="P375" t="s">
        <v>644</v>
      </c>
      <c r="Q375" t="s">
        <v>1167</v>
      </c>
      <c r="R375" t="s">
        <v>398</v>
      </c>
      <c r="U375">
        <v>2705019138</v>
      </c>
      <c r="W375" t="s">
        <v>58</v>
      </c>
      <c r="Y375">
        <v>236297366823</v>
      </c>
      <c r="Z375">
        <v>5965</v>
      </c>
      <c r="AA375" t="s">
        <v>59</v>
      </c>
      <c r="AB375" t="s">
        <v>59</v>
      </c>
      <c r="AC375" t="s">
        <v>60</v>
      </c>
      <c r="AD375">
        <f>VLOOKUP(Y375,'[2]LedgerBalance Format 1'!$E$7:$F$587,2,0)</f>
        <v>5965</v>
      </c>
      <c r="AE375">
        <f t="shared" si="5"/>
        <v>0</v>
      </c>
    </row>
    <row r="376" spans="1:31">
      <c r="A376">
        <v>430</v>
      </c>
      <c r="B376" t="s">
        <v>393</v>
      </c>
      <c r="C376" s="4">
        <v>964985</v>
      </c>
      <c r="D376" t="s">
        <v>48</v>
      </c>
      <c r="E376" s="4">
        <v>40164047</v>
      </c>
      <c r="F376">
        <v>241886</v>
      </c>
      <c r="G376" t="str">
        <f>VLOOKUP(E376,[1]Sheet1!$H$4:$K$138,4,0)</f>
        <v>BMT</v>
      </c>
      <c r="H376">
        <v>40164047001132</v>
      </c>
      <c r="I376" t="s">
        <v>49</v>
      </c>
      <c r="J376">
        <v>5</v>
      </c>
      <c r="K376" t="s">
        <v>50</v>
      </c>
      <c r="L376" t="s">
        <v>1173</v>
      </c>
      <c r="M376" t="s">
        <v>52</v>
      </c>
      <c r="N376" t="s">
        <v>53</v>
      </c>
      <c r="O376" t="s">
        <v>1174</v>
      </c>
      <c r="P376" t="s">
        <v>1175</v>
      </c>
      <c r="Q376" t="s">
        <v>1167</v>
      </c>
      <c r="R376" t="s">
        <v>398</v>
      </c>
      <c r="U376">
        <v>2705019138</v>
      </c>
      <c r="W376" t="s">
        <v>58</v>
      </c>
      <c r="Y376">
        <v>236235976062</v>
      </c>
      <c r="Z376">
        <v>5</v>
      </c>
      <c r="AA376" t="s">
        <v>59</v>
      </c>
      <c r="AB376" t="s">
        <v>59</v>
      </c>
      <c r="AC376" t="s">
        <v>60</v>
      </c>
      <c r="AD376">
        <f>VLOOKUP(Y376,'[2]LedgerBalance Format 1'!$E$7:$F$587,2,0)</f>
        <v>5</v>
      </c>
      <c r="AE376">
        <f t="shared" si="5"/>
        <v>0</v>
      </c>
    </row>
    <row r="377" spans="1:31">
      <c r="A377">
        <v>431</v>
      </c>
      <c r="B377" t="s">
        <v>393</v>
      </c>
      <c r="C377" s="4">
        <v>964985</v>
      </c>
      <c r="D377" t="s">
        <v>48</v>
      </c>
      <c r="E377" s="4">
        <v>40164047</v>
      </c>
      <c r="F377">
        <v>241886</v>
      </c>
      <c r="G377" t="str">
        <f>VLOOKUP(E377,[1]Sheet1!$H$4:$K$138,4,0)</f>
        <v>BMT</v>
      </c>
      <c r="H377">
        <v>40164047001133</v>
      </c>
      <c r="I377" t="s">
        <v>49</v>
      </c>
      <c r="J377">
        <v>7030</v>
      </c>
      <c r="K377" t="s">
        <v>50</v>
      </c>
      <c r="L377" t="s">
        <v>1176</v>
      </c>
      <c r="M377" t="s">
        <v>52</v>
      </c>
      <c r="N377" t="s">
        <v>53</v>
      </c>
      <c r="O377" t="s">
        <v>1177</v>
      </c>
      <c r="P377" t="s">
        <v>1178</v>
      </c>
      <c r="Q377" t="s">
        <v>1167</v>
      </c>
      <c r="R377" t="s">
        <v>398</v>
      </c>
      <c r="U377">
        <v>2705019138</v>
      </c>
      <c r="W377" t="s">
        <v>58</v>
      </c>
      <c r="Y377">
        <v>236272364151</v>
      </c>
      <c r="Z377">
        <v>7030</v>
      </c>
      <c r="AA377" t="s">
        <v>59</v>
      </c>
      <c r="AB377" t="s">
        <v>59</v>
      </c>
      <c r="AC377" t="s">
        <v>60</v>
      </c>
      <c r="AD377">
        <f>VLOOKUP(Y377,'[2]LedgerBalance Format 1'!$E$7:$F$587,2,0)</f>
        <v>7030</v>
      </c>
      <c r="AE377">
        <f t="shared" si="5"/>
        <v>0</v>
      </c>
    </row>
    <row r="378" spans="1:31">
      <c r="A378">
        <v>432</v>
      </c>
      <c r="B378" t="s">
        <v>393</v>
      </c>
      <c r="C378" s="4">
        <v>964985</v>
      </c>
      <c r="D378" t="s">
        <v>48</v>
      </c>
      <c r="E378" s="4">
        <v>40164047</v>
      </c>
      <c r="F378">
        <v>241886</v>
      </c>
      <c r="G378" t="str">
        <f>VLOOKUP(E378,[1]Sheet1!$H$4:$K$138,4,0)</f>
        <v>BMT</v>
      </c>
      <c r="H378">
        <v>40164047001135</v>
      </c>
      <c r="I378" t="s">
        <v>49</v>
      </c>
      <c r="J378">
        <v>850</v>
      </c>
      <c r="K378" t="s">
        <v>50</v>
      </c>
      <c r="L378" t="s">
        <v>1179</v>
      </c>
      <c r="M378" t="s">
        <v>52</v>
      </c>
      <c r="N378" t="s">
        <v>53</v>
      </c>
      <c r="O378" t="s">
        <v>1180</v>
      </c>
      <c r="P378" t="s">
        <v>1181</v>
      </c>
      <c r="Q378" t="s">
        <v>1167</v>
      </c>
      <c r="R378" t="s">
        <v>398</v>
      </c>
      <c r="U378">
        <v>2705019138</v>
      </c>
      <c r="W378" t="s">
        <v>58</v>
      </c>
      <c r="Y378">
        <v>236269306872</v>
      </c>
      <c r="Z378">
        <v>850</v>
      </c>
      <c r="AA378" t="s">
        <v>59</v>
      </c>
      <c r="AB378" t="s">
        <v>59</v>
      </c>
      <c r="AC378" t="s">
        <v>60</v>
      </c>
      <c r="AD378">
        <f>VLOOKUP(Y378,'[2]LedgerBalance Format 1'!$E$7:$F$587,2,0)</f>
        <v>850</v>
      </c>
      <c r="AE378">
        <f t="shared" si="5"/>
        <v>0</v>
      </c>
    </row>
    <row r="379" spans="1:31">
      <c r="A379">
        <v>433</v>
      </c>
      <c r="B379" t="s">
        <v>393</v>
      </c>
      <c r="C379" s="4">
        <v>964985</v>
      </c>
      <c r="D379" t="s">
        <v>48</v>
      </c>
      <c r="E379" s="4">
        <v>40164047</v>
      </c>
      <c r="F379">
        <v>241886</v>
      </c>
      <c r="G379" t="str">
        <f>VLOOKUP(E379,[1]Sheet1!$H$4:$K$138,4,0)</f>
        <v>BMT</v>
      </c>
      <c r="H379">
        <v>40164047001134</v>
      </c>
      <c r="I379" t="s">
        <v>49</v>
      </c>
      <c r="J379">
        <v>80</v>
      </c>
      <c r="K379" t="s">
        <v>50</v>
      </c>
      <c r="L379" t="s">
        <v>1182</v>
      </c>
      <c r="M379" t="s">
        <v>52</v>
      </c>
      <c r="N379" t="s">
        <v>53</v>
      </c>
      <c r="O379" t="s">
        <v>1183</v>
      </c>
      <c r="P379" t="s">
        <v>1184</v>
      </c>
      <c r="Q379" t="s">
        <v>1167</v>
      </c>
      <c r="R379" t="s">
        <v>398</v>
      </c>
      <c r="U379">
        <v>2705019138</v>
      </c>
      <c r="W379" t="s">
        <v>58</v>
      </c>
      <c r="Y379">
        <v>236240693965</v>
      </c>
      <c r="Z379">
        <v>80</v>
      </c>
      <c r="AA379" t="s">
        <v>59</v>
      </c>
      <c r="AB379" t="s">
        <v>59</v>
      </c>
      <c r="AC379" t="s">
        <v>60</v>
      </c>
      <c r="AD379">
        <f>VLOOKUP(Y379,'[2]LedgerBalance Format 1'!$E$7:$F$587,2,0)</f>
        <v>80</v>
      </c>
      <c r="AE379">
        <f t="shared" si="5"/>
        <v>0</v>
      </c>
    </row>
    <row r="380" spans="1:31">
      <c r="A380">
        <v>434</v>
      </c>
      <c r="B380" t="s">
        <v>393</v>
      </c>
      <c r="C380" s="4">
        <v>964985</v>
      </c>
      <c r="D380" t="s">
        <v>48</v>
      </c>
      <c r="E380" s="4">
        <v>40164047</v>
      </c>
      <c r="F380">
        <v>241886</v>
      </c>
      <c r="G380" t="str">
        <f>VLOOKUP(E380,[1]Sheet1!$H$4:$K$138,4,0)</f>
        <v>BMT</v>
      </c>
      <c r="H380">
        <v>40164047001136</v>
      </c>
      <c r="I380" t="s">
        <v>49</v>
      </c>
      <c r="J380">
        <v>2875</v>
      </c>
      <c r="K380" t="s">
        <v>50</v>
      </c>
      <c r="L380" t="s">
        <v>1185</v>
      </c>
      <c r="M380" t="s">
        <v>52</v>
      </c>
      <c r="N380" t="s">
        <v>53</v>
      </c>
      <c r="O380" t="s">
        <v>1186</v>
      </c>
      <c r="P380" t="s">
        <v>1187</v>
      </c>
      <c r="Q380" t="s">
        <v>1167</v>
      </c>
      <c r="R380" t="s">
        <v>398</v>
      </c>
      <c r="U380">
        <v>2705019138</v>
      </c>
      <c r="W380" t="s">
        <v>58</v>
      </c>
      <c r="Y380">
        <v>236273793413</v>
      </c>
      <c r="Z380">
        <v>2875</v>
      </c>
      <c r="AA380" t="s">
        <v>59</v>
      </c>
      <c r="AB380" t="s">
        <v>59</v>
      </c>
      <c r="AC380" t="s">
        <v>60</v>
      </c>
      <c r="AD380">
        <f>VLOOKUP(Y380,'[2]LedgerBalance Format 1'!$E$7:$F$587,2,0)</f>
        <v>2875</v>
      </c>
      <c r="AE380">
        <f t="shared" si="5"/>
        <v>0</v>
      </c>
    </row>
    <row r="381" spans="1:31">
      <c r="A381">
        <v>435</v>
      </c>
      <c r="B381" t="s">
        <v>393</v>
      </c>
      <c r="C381" s="4">
        <v>964985</v>
      </c>
      <c r="D381" t="s">
        <v>48</v>
      </c>
      <c r="E381" s="4">
        <v>40164047</v>
      </c>
      <c r="F381">
        <v>241886</v>
      </c>
      <c r="G381" t="str">
        <f>VLOOKUP(E381,[1]Sheet1!$H$4:$K$138,4,0)</f>
        <v>BMT</v>
      </c>
      <c r="H381">
        <v>40164047001146</v>
      </c>
      <c r="I381" t="s">
        <v>49</v>
      </c>
      <c r="J381">
        <v>2500</v>
      </c>
      <c r="K381" t="s">
        <v>50</v>
      </c>
      <c r="L381" t="s">
        <v>1188</v>
      </c>
      <c r="M381" t="s">
        <v>52</v>
      </c>
      <c r="N381" t="s">
        <v>53</v>
      </c>
      <c r="O381" t="s">
        <v>1189</v>
      </c>
      <c r="P381" t="s">
        <v>1190</v>
      </c>
      <c r="Q381" t="s">
        <v>1167</v>
      </c>
      <c r="R381" t="s">
        <v>398</v>
      </c>
      <c r="U381">
        <v>2705019138</v>
      </c>
      <c r="W381" t="s">
        <v>58</v>
      </c>
      <c r="Y381">
        <v>236276201916</v>
      </c>
      <c r="Z381">
        <v>2500</v>
      </c>
      <c r="AA381" t="s">
        <v>59</v>
      </c>
      <c r="AB381" t="s">
        <v>59</v>
      </c>
      <c r="AC381" t="s">
        <v>60</v>
      </c>
      <c r="AD381">
        <f>VLOOKUP(Y381,'[2]LedgerBalance Format 1'!$E$7:$F$587,2,0)</f>
        <v>2500</v>
      </c>
      <c r="AE381">
        <f t="shared" si="5"/>
        <v>0</v>
      </c>
    </row>
    <row r="382" spans="1:31">
      <c r="A382">
        <v>436</v>
      </c>
      <c r="B382" t="s">
        <v>393</v>
      </c>
      <c r="C382" s="4">
        <v>964985</v>
      </c>
      <c r="D382" t="s">
        <v>48</v>
      </c>
      <c r="E382" s="4">
        <v>40164047</v>
      </c>
      <c r="F382">
        <v>241886</v>
      </c>
      <c r="G382" t="str">
        <f>VLOOKUP(E382,[1]Sheet1!$H$4:$K$138,4,0)</f>
        <v>BMT</v>
      </c>
      <c r="H382">
        <v>40164047001137</v>
      </c>
      <c r="I382" t="s">
        <v>49</v>
      </c>
      <c r="J382">
        <v>1025</v>
      </c>
      <c r="K382" t="s">
        <v>50</v>
      </c>
      <c r="L382" t="s">
        <v>1191</v>
      </c>
      <c r="M382" t="s">
        <v>52</v>
      </c>
      <c r="N382" t="s">
        <v>53</v>
      </c>
      <c r="O382" t="s">
        <v>421</v>
      </c>
      <c r="P382" t="s">
        <v>422</v>
      </c>
      <c r="Q382" t="s">
        <v>1167</v>
      </c>
      <c r="R382" t="s">
        <v>398</v>
      </c>
      <c r="U382">
        <v>2705019138</v>
      </c>
      <c r="W382" t="s">
        <v>58</v>
      </c>
      <c r="Y382">
        <v>272837790451</v>
      </c>
      <c r="Z382">
        <v>1025</v>
      </c>
      <c r="AA382" t="s">
        <v>59</v>
      </c>
      <c r="AB382" t="s">
        <v>59</v>
      </c>
      <c r="AC382" t="s">
        <v>60</v>
      </c>
      <c r="AD382">
        <f>VLOOKUP(Y382,'[2]LedgerBalance Format 1'!$E$7:$F$587,2,0)</f>
        <v>1025</v>
      </c>
      <c r="AE382">
        <f t="shared" si="5"/>
        <v>0</v>
      </c>
    </row>
    <row r="383" spans="1:31">
      <c r="A383">
        <v>437</v>
      </c>
      <c r="B383" t="s">
        <v>393</v>
      </c>
      <c r="C383" s="4">
        <v>964985</v>
      </c>
      <c r="D383" t="s">
        <v>48</v>
      </c>
      <c r="E383" s="4">
        <v>40164047</v>
      </c>
      <c r="F383">
        <v>241886</v>
      </c>
      <c r="G383" t="str">
        <f>VLOOKUP(E383,[1]Sheet1!$H$4:$K$138,4,0)</f>
        <v>BMT</v>
      </c>
      <c r="H383">
        <v>40164047001138</v>
      </c>
      <c r="I383" t="s">
        <v>49</v>
      </c>
      <c r="J383">
        <v>3210</v>
      </c>
      <c r="K383" t="s">
        <v>50</v>
      </c>
      <c r="L383" t="s">
        <v>1192</v>
      </c>
      <c r="M383" t="s">
        <v>52</v>
      </c>
      <c r="N383" t="s">
        <v>53</v>
      </c>
      <c r="O383" t="s">
        <v>1193</v>
      </c>
      <c r="P383" t="s">
        <v>1194</v>
      </c>
      <c r="Q383" t="s">
        <v>1167</v>
      </c>
      <c r="R383" t="s">
        <v>398</v>
      </c>
      <c r="U383">
        <v>2705019138</v>
      </c>
      <c r="W383" t="s">
        <v>58</v>
      </c>
      <c r="Y383">
        <v>236229813991</v>
      </c>
      <c r="Z383">
        <v>3210</v>
      </c>
      <c r="AA383" t="s">
        <v>59</v>
      </c>
      <c r="AB383" t="s">
        <v>59</v>
      </c>
      <c r="AC383" t="s">
        <v>60</v>
      </c>
      <c r="AD383">
        <f>VLOOKUP(Y383,'[2]LedgerBalance Format 1'!$E$7:$F$587,2,0)</f>
        <v>3210</v>
      </c>
      <c r="AE383">
        <f t="shared" si="5"/>
        <v>0</v>
      </c>
    </row>
    <row r="384" spans="1:31">
      <c r="A384">
        <v>438</v>
      </c>
      <c r="B384" t="s">
        <v>393</v>
      </c>
      <c r="C384" s="4">
        <v>964985</v>
      </c>
      <c r="D384" t="s">
        <v>48</v>
      </c>
      <c r="E384" s="4">
        <v>40164047</v>
      </c>
      <c r="F384">
        <v>241886</v>
      </c>
      <c r="G384" t="str">
        <f>VLOOKUP(E384,[1]Sheet1!$H$4:$K$138,4,0)</f>
        <v>BMT</v>
      </c>
      <c r="H384">
        <v>40164047001139</v>
      </c>
      <c r="I384" t="s">
        <v>49</v>
      </c>
      <c r="J384">
        <v>185</v>
      </c>
      <c r="K384" t="s">
        <v>50</v>
      </c>
      <c r="L384" t="s">
        <v>1195</v>
      </c>
      <c r="M384" t="s">
        <v>52</v>
      </c>
      <c r="N384" t="s">
        <v>53</v>
      </c>
      <c r="O384" t="s">
        <v>1196</v>
      </c>
      <c r="P384" t="s">
        <v>1197</v>
      </c>
      <c r="Q384" t="s">
        <v>1167</v>
      </c>
      <c r="R384" t="s">
        <v>398</v>
      </c>
      <c r="U384">
        <v>2705019138</v>
      </c>
      <c r="W384" t="s">
        <v>58</v>
      </c>
      <c r="Y384">
        <v>236230704441</v>
      </c>
      <c r="Z384">
        <v>185</v>
      </c>
      <c r="AA384" t="s">
        <v>59</v>
      </c>
      <c r="AB384" t="s">
        <v>59</v>
      </c>
      <c r="AC384" t="s">
        <v>60</v>
      </c>
      <c r="AD384">
        <f>VLOOKUP(Y384,'[2]LedgerBalance Format 1'!$E$7:$F$587,2,0)</f>
        <v>185</v>
      </c>
      <c r="AE384">
        <f t="shared" si="5"/>
        <v>0</v>
      </c>
    </row>
    <row r="385" spans="1:31">
      <c r="A385">
        <v>439</v>
      </c>
      <c r="B385" t="s">
        <v>393</v>
      </c>
      <c r="C385" s="4">
        <v>964985</v>
      </c>
      <c r="D385" t="s">
        <v>48</v>
      </c>
      <c r="E385" s="4">
        <v>40164047</v>
      </c>
      <c r="F385">
        <v>241886</v>
      </c>
      <c r="G385" t="str">
        <f>VLOOKUP(E385,[1]Sheet1!$H$4:$K$138,4,0)</f>
        <v>BMT</v>
      </c>
      <c r="H385">
        <v>40164047001140</v>
      </c>
      <c r="I385" t="s">
        <v>49</v>
      </c>
      <c r="J385">
        <v>10165</v>
      </c>
      <c r="K385" t="s">
        <v>50</v>
      </c>
      <c r="L385" t="s">
        <v>1198</v>
      </c>
      <c r="M385" t="s">
        <v>52</v>
      </c>
      <c r="N385" t="s">
        <v>53</v>
      </c>
      <c r="O385" t="s">
        <v>1199</v>
      </c>
      <c r="P385" t="s">
        <v>1200</v>
      </c>
      <c r="Q385" t="s">
        <v>1167</v>
      </c>
      <c r="R385" t="s">
        <v>398</v>
      </c>
      <c r="U385">
        <v>2705019138</v>
      </c>
      <c r="W385" t="s">
        <v>58</v>
      </c>
      <c r="Y385">
        <v>236282096095</v>
      </c>
      <c r="Z385">
        <v>10165</v>
      </c>
      <c r="AA385" t="s">
        <v>59</v>
      </c>
      <c r="AB385" t="s">
        <v>59</v>
      </c>
      <c r="AC385" t="s">
        <v>60</v>
      </c>
      <c r="AD385">
        <f>VLOOKUP(Y385,'[2]LedgerBalance Format 1'!$E$7:$F$587,2,0)</f>
        <v>10165</v>
      </c>
      <c r="AE385">
        <f t="shared" si="5"/>
        <v>0</v>
      </c>
    </row>
    <row r="386" spans="1:31">
      <c r="A386">
        <v>440</v>
      </c>
      <c r="B386" t="s">
        <v>393</v>
      </c>
      <c r="C386" s="4">
        <v>964985</v>
      </c>
      <c r="D386" t="s">
        <v>48</v>
      </c>
      <c r="E386" s="4">
        <v>40164047</v>
      </c>
      <c r="F386">
        <v>241886</v>
      </c>
      <c r="G386" t="str">
        <f>VLOOKUP(E386,[1]Sheet1!$H$4:$K$138,4,0)</f>
        <v>BMT</v>
      </c>
      <c r="H386">
        <v>40164047001141</v>
      </c>
      <c r="I386" t="s">
        <v>49</v>
      </c>
      <c r="J386">
        <v>3130</v>
      </c>
      <c r="K386" t="s">
        <v>50</v>
      </c>
      <c r="L386" t="s">
        <v>1201</v>
      </c>
      <c r="M386" t="s">
        <v>52</v>
      </c>
      <c r="N386" t="s">
        <v>53</v>
      </c>
      <c r="O386" t="s">
        <v>1202</v>
      </c>
      <c r="P386" t="s">
        <v>1203</v>
      </c>
      <c r="Q386" t="s">
        <v>1167</v>
      </c>
      <c r="R386" t="s">
        <v>398</v>
      </c>
      <c r="U386">
        <v>2705019138</v>
      </c>
      <c r="W386" t="s">
        <v>58</v>
      </c>
      <c r="Y386">
        <v>236221362564</v>
      </c>
      <c r="Z386">
        <v>3130</v>
      </c>
      <c r="AA386" t="s">
        <v>59</v>
      </c>
      <c r="AB386" t="s">
        <v>59</v>
      </c>
      <c r="AC386" t="s">
        <v>60</v>
      </c>
      <c r="AD386">
        <f>VLOOKUP(Y386,'[2]LedgerBalance Format 1'!$E$7:$F$587,2,0)</f>
        <v>3130</v>
      </c>
      <c r="AE386">
        <f t="shared" si="5"/>
        <v>0</v>
      </c>
    </row>
    <row r="387" spans="1:31">
      <c r="A387">
        <v>441</v>
      </c>
      <c r="B387" t="s">
        <v>393</v>
      </c>
      <c r="C387" s="4">
        <v>964985</v>
      </c>
      <c r="D387" t="s">
        <v>48</v>
      </c>
      <c r="E387" s="4">
        <v>40164047</v>
      </c>
      <c r="F387">
        <v>241886</v>
      </c>
      <c r="G387" t="str">
        <f>VLOOKUP(E387,[1]Sheet1!$H$4:$K$138,4,0)</f>
        <v>BMT</v>
      </c>
      <c r="H387">
        <v>40164047001145</v>
      </c>
      <c r="I387" t="s">
        <v>49</v>
      </c>
      <c r="J387">
        <v>2690</v>
      </c>
      <c r="K387" t="s">
        <v>50</v>
      </c>
      <c r="L387" t="s">
        <v>1204</v>
      </c>
      <c r="M387" t="s">
        <v>52</v>
      </c>
      <c r="N387" t="s">
        <v>53</v>
      </c>
      <c r="O387" t="s">
        <v>1205</v>
      </c>
      <c r="P387" t="s">
        <v>1206</v>
      </c>
      <c r="Q387" t="s">
        <v>1167</v>
      </c>
      <c r="R387" t="s">
        <v>398</v>
      </c>
      <c r="U387">
        <v>2705019138</v>
      </c>
      <c r="W387" t="s">
        <v>58</v>
      </c>
      <c r="Y387">
        <v>236258278019</v>
      </c>
      <c r="Z387">
        <v>2690</v>
      </c>
      <c r="AA387" t="s">
        <v>59</v>
      </c>
      <c r="AB387" t="s">
        <v>59</v>
      </c>
      <c r="AC387" t="s">
        <v>60</v>
      </c>
      <c r="AD387">
        <f>VLOOKUP(Y387,'[2]LedgerBalance Format 1'!$E$7:$F$587,2,0)</f>
        <v>2690</v>
      </c>
      <c r="AE387">
        <f t="shared" ref="AE387:AE450" si="6">Z387-AD387</f>
        <v>0</v>
      </c>
    </row>
    <row r="388" spans="1:31">
      <c r="A388">
        <v>442</v>
      </c>
      <c r="B388" t="s">
        <v>393</v>
      </c>
      <c r="C388" s="4">
        <v>964985</v>
      </c>
      <c r="D388" t="s">
        <v>48</v>
      </c>
      <c r="E388" s="4">
        <v>40164047</v>
      </c>
      <c r="F388">
        <v>241886</v>
      </c>
      <c r="G388" t="str">
        <f>VLOOKUP(E388,[1]Sheet1!$H$4:$K$138,4,0)</f>
        <v>BMT</v>
      </c>
      <c r="H388">
        <v>40164047001142</v>
      </c>
      <c r="I388" t="s">
        <v>49</v>
      </c>
      <c r="J388">
        <v>3350</v>
      </c>
      <c r="K388" t="s">
        <v>50</v>
      </c>
      <c r="L388" t="s">
        <v>1207</v>
      </c>
      <c r="M388" t="s">
        <v>52</v>
      </c>
      <c r="N388" t="s">
        <v>53</v>
      </c>
      <c r="O388" t="s">
        <v>1208</v>
      </c>
      <c r="P388" t="s">
        <v>1209</v>
      </c>
      <c r="Q388" t="s">
        <v>1167</v>
      </c>
      <c r="R388" t="s">
        <v>398</v>
      </c>
      <c r="U388">
        <v>2705019138</v>
      </c>
      <c r="W388" t="s">
        <v>58</v>
      </c>
      <c r="Y388">
        <v>236241268566</v>
      </c>
      <c r="Z388">
        <v>3350</v>
      </c>
      <c r="AA388" t="s">
        <v>59</v>
      </c>
      <c r="AB388" t="s">
        <v>59</v>
      </c>
      <c r="AC388" t="s">
        <v>60</v>
      </c>
      <c r="AD388">
        <f>VLOOKUP(Y388,'[2]LedgerBalance Format 1'!$E$7:$F$587,2,0)</f>
        <v>3350</v>
      </c>
      <c r="AE388">
        <f t="shared" si="6"/>
        <v>0</v>
      </c>
    </row>
    <row r="389" spans="1:31">
      <c r="A389">
        <v>443</v>
      </c>
      <c r="B389" t="s">
        <v>393</v>
      </c>
      <c r="C389" s="4">
        <v>964985</v>
      </c>
      <c r="D389" t="s">
        <v>48</v>
      </c>
      <c r="E389" s="4">
        <v>40164047</v>
      </c>
      <c r="F389">
        <v>241886</v>
      </c>
      <c r="G389" t="str">
        <f>VLOOKUP(E389,[1]Sheet1!$H$4:$K$138,4,0)</f>
        <v>BMT</v>
      </c>
      <c r="H389">
        <v>40164047001147</v>
      </c>
      <c r="I389" t="s">
        <v>49</v>
      </c>
      <c r="J389">
        <v>3355</v>
      </c>
      <c r="K389" t="s">
        <v>50</v>
      </c>
      <c r="L389" t="s">
        <v>1210</v>
      </c>
      <c r="M389" t="s">
        <v>52</v>
      </c>
      <c r="N389" t="s">
        <v>53</v>
      </c>
      <c r="O389" t="s">
        <v>1211</v>
      </c>
      <c r="P389" t="s">
        <v>1212</v>
      </c>
      <c r="Q389" t="s">
        <v>1167</v>
      </c>
      <c r="R389" t="s">
        <v>398</v>
      </c>
      <c r="U389">
        <v>2705019138</v>
      </c>
      <c r="W389" t="s">
        <v>58</v>
      </c>
      <c r="Y389">
        <v>236227167446</v>
      </c>
      <c r="Z389">
        <v>3355</v>
      </c>
      <c r="AA389" t="s">
        <v>59</v>
      </c>
      <c r="AB389" t="s">
        <v>59</v>
      </c>
      <c r="AC389" t="s">
        <v>60</v>
      </c>
      <c r="AD389">
        <f>VLOOKUP(Y389,'[2]LedgerBalance Format 1'!$E$7:$F$587,2,0)</f>
        <v>3355</v>
      </c>
      <c r="AE389">
        <f t="shared" si="6"/>
        <v>0</v>
      </c>
    </row>
    <row r="390" spans="1:31">
      <c r="A390">
        <v>444</v>
      </c>
      <c r="B390" t="s">
        <v>393</v>
      </c>
      <c r="C390" s="4">
        <v>964985</v>
      </c>
      <c r="D390" t="s">
        <v>48</v>
      </c>
      <c r="E390" s="4">
        <v>40164047</v>
      </c>
      <c r="F390">
        <v>241886</v>
      </c>
      <c r="G390" t="str">
        <f>VLOOKUP(E390,[1]Sheet1!$H$4:$K$138,4,0)</f>
        <v>BMT</v>
      </c>
      <c r="H390">
        <v>40164047001148</v>
      </c>
      <c r="I390" t="s">
        <v>49</v>
      </c>
      <c r="J390">
        <v>25</v>
      </c>
      <c r="K390" t="s">
        <v>50</v>
      </c>
      <c r="L390" t="s">
        <v>1213</v>
      </c>
      <c r="M390" t="s">
        <v>52</v>
      </c>
      <c r="N390" t="s">
        <v>53</v>
      </c>
      <c r="O390" t="s">
        <v>1214</v>
      </c>
      <c r="P390" t="s">
        <v>1215</v>
      </c>
      <c r="Q390" t="s">
        <v>1167</v>
      </c>
      <c r="R390" t="s">
        <v>398</v>
      </c>
      <c r="U390">
        <v>2705019138</v>
      </c>
      <c r="W390" t="s">
        <v>58</v>
      </c>
      <c r="Y390">
        <v>236200364081</v>
      </c>
      <c r="Z390">
        <v>25</v>
      </c>
      <c r="AA390" t="s">
        <v>59</v>
      </c>
      <c r="AB390" t="s">
        <v>59</v>
      </c>
      <c r="AC390" t="s">
        <v>60</v>
      </c>
      <c r="AD390">
        <f>VLOOKUP(Y390,'[2]LedgerBalance Format 1'!$E$7:$F$587,2,0)</f>
        <v>25</v>
      </c>
      <c r="AE390">
        <f t="shared" si="6"/>
        <v>0</v>
      </c>
    </row>
    <row r="391" spans="1:31">
      <c r="A391">
        <v>450</v>
      </c>
      <c r="B391" t="s">
        <v>1069</v>
      </c>
      <c r="C391" s="4">
        <v>964261</v>
      </c>
      <c r="D391" t="s">
        <v>48</v>
      </c>
      <c r="E391" s="4">
        <v>40163326</v>
      </c>
      <c r="F391">
        <v>241886</v>
      </c>
      <c r="G391" t="str">
        <f>VLOOKUP(E391,[1]Sheet1!$H$4:$K$138,4,0)</f>
        <v>Karad</v>
      </c>
      <c r="H391">
        <v>40163326000612</v>
      </c>
      <c r="I391" t="s">
        <v>49</v>
      </c>
      <c r="J391">
        <v>5000</v>
      </c>
      <c r="K391" t="s">
        <v>50</v>
      </c>
      <c r="L391" t="s">
        <v>1216</v>
      </c>
      <c r="M391" t="s">
        <v>52</v>
      </c>
      <c r="N391" t="s">
        <v>53</v>
      </c>
      <c r="O391" t="s">
        <v>1150</v>
      </c>
      <c r="P391" t="s">
        <v>1151</v>
      </c>
      <c r="Q391" t="s">
        <v>1217</v>
      </c>
      <c r="R391" t="s">
        <v>134</v>
      </c>
      <c r="U391">
        <v>2705019138</v>
      </c>
      <c r="W391" t="s">
        <v>58</v>
      </c>
      <c r="Y391">
        <v>236222415906</v>
      </c>
      <c r="Z391">
        <v>5000</v>
      </c>
      <c r="AA391" t="s">
        <v>59</v>
      </c>
      <c r="AB391" t="s">
        <v>59</v>
      </c>
      <c r="AC391" t="s">
        <v>60</v>
      </c>
      <c r="AD391">
        <f>VLOOKUP(Y391,'[2]LedgerBalance Format 1'!$E$7:$F$587,2,0)</f>
        <v>5000</v>
      </c>
      <c r="AE391">
        <f t="shared" si="6"/>
        <v>0</v>
      </c>
    </row>
    <row r="392" spans="1:31">
      <c r="A392">
        <v>451</v>
      </c>
      <c r="B392" t="s">
        <v>1069</v>
      </c>
      <c r="C392" s="4">
        <v>964261</v>
      </c>
      <c r="D392" t="s">
        <v>48</v>
      </c>
      <c r="E392" s="4">
        <v>40163326</v>
      </c>
      <c r="F392">
        <v>241886</v>
      </c>
      <c r="G392" t="str">
        <f>VLOOKUP(E392,[1]Sheet1!$H$4:$K$138,4,0)</f>
        <v>Karad</v>
      </c>
      <c r="H392">
        <v>40163326000613</v>
      </c>
      <c r="I392" t="s">
        <v>49</v>
      </c>
      <c r="J392">
        <v>10000</v>
      </c>
      <c r="K392" t="s">
        <v>50</v>
      </c>
      <c r="L392" t="s">
        <v>1218</v>
      </c>
      <c r="M392" t="s">
        <v>52</v>
      </c>
      <c r="N392" t="s">
        <v>53</v>
      </c>
      <c r="O392" t="s">
        <v>1219</v>
      </c>
      <c r="P392" t="s">
        <v>1220</v>
      </c>
      <c r="Q392" t="s">
        <v>1217</v>
      </c>
      <c r="R392" t="s">
        <v>134</v>
      </c>
      <c r="U392">
        <v>2705019138</v>
      </c>
      <c r="W392" t="s">
        <v>58</v>
      </c>
      <c r="Y392">
        <v>236224187757</v>
      </c>
      <c r="Z392">
        <v>10000</v>
      </c>
      <c r="AA392" t="s">
        <v>59</v>
      </c>
      <c r="AB392" t="s">
        <v>59</v>
      </c>
      <c r="AC392" t="s">
        <v>60</v>
      </c>
      <c r="AD392">
        <f>VLOOKUP(Y392,'[2]LedgerBalance Format 1'!$E$7:$F$587,2,0)</f>
        <v>10000</v>
      </c>
      <c r="AE392">
        <f t="shared" si="6"/>
        <v>0</v>
      </c>
    </row>
    <row r="393" spans="1:31">
      <c r="A393">
        <v>452</v>
      </c>
      <c r="B393" t="s">
        <v>1069</v>
      </c>
      <c r="C393" s="4">
        <v>964261</v>
      </c>
      <c r="D393" t="s">
        <v>48</v>
      </c>
      <c r="E393" s="4">
        <v>40163326</v>
      </c>
      <c r="F393">
        <v>241886</v>
      </c>
      <c r="G393" t="str">
        <f>VLOOKUP(E393,[1]Sheet1!$H$4:$K$138,4,0)</f>
        <v>Karad</v>
      </c>
      <c r="H393">
        <v>40163326000614</v>
      </c>
      <c r="I393" t="s">
        <v>49</v>
      </c>
      <c r="J393">
        <v>10000</v>
      </c>
      <c r="K393" t="s">
        <v>50</v>
      </c>
      <c r="L393" t="s">
        <v>1221</v>
      </c>
      <c r="M393" t="s">
        <v>52</v>
      </c>
      <c r="N393" t="s">
        <v>53</v>
      </c>
      <c r="O393" t="s">
        <v>1219</v>
      </c>
      <c r="P393" t="s">
        <v>1222</v>
      </c>
      <c r="Q393" t="s">
        <v>1217</v>
      </c>
      <c r="R393" t="s">
        <v>134</v>
      </c>
      <c r="U393">
        <v>2705019138</v>
      </c>
      <c r="W393" t="s">
        <v>58</v>
      </c>
      <c r="Y393">
        <v>236217901642</v>
      </c>
      <c r="Z393">
        <v>10000</v>
      </c>
      <c r="AA393" t="s">
        <v>59</v>
      </c>
      <c r="AB393" t="s">
        <v>59</v>
      </c>
      <c r="AC393" t="s">
        <v>60</v>
      </c>
      <c r="AD393">
        <f>VLOOKUP(Y393,'[2]LedgerBalance Format 1'!$E$7:$F$587,2,0)</f>
        <v>10000</v>
      </c>
      <c r="AE393">
        <f t="shared" si="6"/>
        <v>0</v>
      </c>
    </row>
    <row r="394" spans="1:31">
      <c r="A394">
        <v>453</v>
      </c>
      <c r="B394" t="s">
        <v>1069</v>
      </c>
      <c r="C394" s="4">
        <v>964261</v>
      </c>
      <c r="D394" t="s">
        <v>48</v>
      </c>
      <c r="E394" s="4">
        <v>40163326</v>
      </c>
      <c r="F394">
        <v>241886</v>
      </c>
      <c r="G394" t="str">
        <f>VLOOKUP(E394,[1]Sheet1!$H$4:$K$138,4,0)</f>
        <v>Karad</v>
      </c>
      <c r="H394">
        <v>40163326000610</v>
      </c>
      <c r="I394" t="s">
        <v>49</v>
      </c>
      <c r="J394">
        <v>9895</v>
      </c>
      <c r="K394" t="s">
        <v>50</v>
      </c>
      <c r="L394" t="s">
        <v>1223</v>
      </c>
      <c r="M394" t="s">
        <v>52</v>
      </c>
      <c r="N394" t="s">
        <v>53</v>
      </c>
      <c r="O394" t="s">
        <v>1224</v>
      </c>
      <c r="P394" t="s">
        <v>1225</v>
      </c>
      <c r="Q394" t="s">
        <v>1217</v>
      </c>
      <c r="R394" t="s">
        <v>134</v>
      </c>
      <c r="U394">
        <v>2705019138</v>
      </c>
      <c r="W394" t="s">
        <v>58</v>
      </c>
      <c r="Y394">
        <v>236252695027</v>
      </c>
      <c r="Z394">
        <v>9895</v>
      </c>
      <c r="AA394" t="s">
        <v>59</v>
      </c>
      <c r="AB394" t="s">
        <v>59</v>
      </c>
      <c r="AC394" t="s">
        <v>60</v>
      </c>
      <c r="AD394">
        <f>VLOOKUP(Y394,'[2]LedgerBalance Format 1'!$E$7:$F$587,2,0)</f>
        <v>9895</v>
      </c>
      <c r="AE394">
        <f t="shared" si="6"/>
        <v>0</v>
      </c>
    </row>
    <row r="395" spans="1:31">
      <c r="A395">
        <v>454</v>
      </c>
      <c r="B395" t="s">
        <v>1069</v>
      </c>
      <c r="C395" s="4">
        <v>964261</v>
      </c>
      <c r="D395" t="s">
        <v>48</v>
      </c>
      <c r="E395" s="4">
        <v>40163326</v>
      </c>
      <c r="F395">
        <v>241886</v>
      </c>
      <c r="G395" t="str">
        <f>VLOOKUP(E395,[1]Sheet1!$H$4:$K$138,4,0)</f>
        <v>Karad</v>
      </c>
      <c r="H395">
        <v>40163326000611</v>
      </c>
      <c r="I395" t="s">
        <v>49</v>
      </c>
      <c r="J395">
        <v>3910</v>
      </c>
      <c r="K395" t="s">
        <v>50</v>
      </c>
      <c r="L395" t="s">
        <v>1226</v>
      </c>
      <c r="M395" t="s">
        <v>52</v>
      </c>
      <c r="N395" t="s">
        <v>53</v>
      </c>
      <c r="O395" t="s">
        <v>1224</v>
      </c>
      <c r="P395" t="s">
        <v>1225</v>
      </c>
      <c r="Q395" t="s">
        <v>1217</v>
      </c>
      <c r="R395" t="s">
        <v>134</v>
      </c>
      <c r="U395">
        <v>2705019138</v>
      </c>
      <c r="W395" t="s">
        <v>58</v>
      </c>
      <c r="Y395">
        <v>236292493955</v>
      </c>
      <c r="Z395">
        <v>3910</v>
      </c>
      <c r="AA395" t="s">
        <v>59</v>
      </c>
      <c r="AB395" t="s">
        <v>59</v>
      </c>
      <c r="AC395" t="s">
        <v>60</v>
      </c>
      <c r="AD395">
        <f>VLOOKUP(Y395,'[2]LedgerBalance Format 1'!$E$7:$F$587,2,0)</f>
        <v>3910</v>
      </c>
      <c r="AE395">
        <f t="shared" si="6"/>
        <v>0</v>
      </c>
    </row>
    <row r="396" spans="1:31">
      <c r="A396">
        <v>459</v>
      </c>
      <c r="B396" t="s">
        <v>1069</v>
      </c>
      <c r="C396" s="4">
        <v>964262</v>
      </c>
      <c r="D396" t="s">
        <v>48</v>
      </c>
      <c r="E396" s="4">
        <v>40163327</v>
      </c>
      <c r="F396">
        <v>241886</v>
      </c>
      <c r="G396" t="str">
        <f>VLOOKUP(E396,[1]Sheet1!$H$4:$K$138,4,0)</f>
        <v>Karad</v>
      </c>
      <c r="H396">
        <v>40163327000532</v>
      </c>
      <c r="I396" t="s">
        <v>49</v>
      </c>
      <c r="J396">
        <v>17845</v>
      </c>
      <c r="K396" t="s">
        <v>50</v>
      </c>
      <c r="L396" t="s">
        <v>1227</v>
      </c>
      <c r="M396" t="s">
        <v>52</v>
      </c>
      <c r="N396" t="s">
        <v>53</v>
      </c>
      <c r="O396" t="s">
        <v>1228</v>
      </c>
      <c r="P396" t="s">
        <v>1229</v>
      </c>
      <c r="Q396" t="s">
        <v>1230</v>
      </c>
      <c r="R396" t="s">
        <v>134</v>
      </c>
      <c r="U396">
        <v>2705019138</v>
      </c>
      <c r="W396" t="s">
        <v>58</v>
      </c>
      <c r="Y396">
        <v>236226027706</v>
      </c>
      <c r="Z396">
        <v>17845</v>
      </c>
      <c r="AA396" t="s">
        <v>59</v>
      </c>
      <c r="AB396" t="s">
        <v>59</v>
      </c>
      <c r="AC396" t="s">
        <v>60</v>
      </c>
      <c r="AD396">
        <f>VLOOKUP(Y396,'[2]LedgerBalance Format 1'!$E$7:$F$587,2,0)</f>
        <v>17845</v>
      </c>
      <c r="AE396">
        <f t="shared" si="6"/>
        <v>0</v>
      </c>
    </row>
    <row r="397" spans="1:31">
      <c r="A397">
        <v>460</v>
      </c>
      <c r="B397" t="s">
        <v>1069</v>
      </c>
      <c r="C397" s="4">
        <v>964262</v>
      </c>
      <c r="D397" t="s">
        <v>48</v>
      </c>
      <c r="E397" s="4">
        <v>40163327</v>
      </c>
      <c r="F397">
        <v>241886</v>
      </c>
      <c r="G397" t="str">
        <f>VLOOKUP(E397,[1]Sheet1!$H$4:$K$138,4,0)</f>
        <v>Karad</v>
      </c>
      <c r="H397">
        <v>40163327000533</v>
      </c>
      <c r="I397" t="s">
        <v>49</v>
      </c>
      <c r="J397">
        <v>3030</v>
      </c>
      <c r="K397" t="s">
        <v>50</v>
      </c>
      <c r="L397" t="s">
        <v>1231</v>
      </c>
      <c r="M397" t="s">
        <v>52</v>
      </c>
      <c r="N397" t="s">
        <v>53</v>
      </c>
      <c r="O397" t="s">
        <v>1150</v>
      </c>
      <c r="P397" t="s">
        <v>1151</v>
      </c>
      <c r="Q397" t="s">
        <v>1230</v>
      </c>
      <c r="R397" t="s">
        <v>134</v>
      </c>
      <c r="U397">
        <v>2705019138</v>
      </c>
      <c r="W397" t="s">
        <v>58</v>
      </c>
      <c r="Y397">
        <v>236222233717</v>
      </c>
      <c r="Z397">
        <v>3030</v>
      </c>
      <c r="AA397" t="s">
        <v>59</v>
      </c>
      <c r="AB397" t="s">
        <v>59</v>
      </c>
      <c r="AC397" t="s">
        <v>60</v>
      </c>
      <c r="AD397">
        <f>VLOOKUP(Y397,'[2]LedgerBalance Format 1'!$E$7:$F$587,2,0)</f>
        <v>3030</v>
      </c>
      <c r="AE397">
        <f t="shared" si="6"/>
        <v>0</v>
      </c>
    </row>
    <row r="398" spans="1:31">
      <c r="A398">
        <v>461</v>
      </c>
      <c r="B398" t="s">
        <v>1069</v>
      </c>
      <c r="C398" s="4">
        <v>964262</v>
      </c>
      <c r="D398" t="s">
        <v>48</v>
      </c>
      <c r="E398" s="4">
        <v>40163327</v>
      </c>
      <c r="F398">
        <v>241886</v>
      </c>
      <c r="G398" t="str">
        <f>VLOOKUP(E398,[1]Sheet1!$H$4:$K$138,4,0)</f>
        <v>Karad</v>
      </c>
      <c r="H398">
        <v>40163327000535</v>
      </c>
      <c r="I398" t="s">
        <v>49</v>
      </c>
      <c r="J398">
        <v>9705</v>
      </c>
      <c r="K398" t="s">
        <v>50</v>
      </c>
      <c r="L398" t="s">
        <v>1232</v>
      </c>
      <c r="M398" t="s">
        <v>52</v>
      </c>
      <c r="N398" t="s">
        <v>53</v>
      </c>
      <c r="O398" t="s">
        <v>1233</v>
      </c>
      <c r="P398" t="s">
        <v>1234</v>
      </c>
      <c r="Q398" t="s">
        <v>1230</v>
      </c>
      <c r="R398" t="s">
        <v>134</v>
      </c>
      <c r="U398">
        <v>2705019138</v>
      </c>
      <c r="W398" t="s">
        <v>58</v>
      </c>
      <c r="Y398">
        <v>236225088452</v>
      </c>
      <c r="Z398">
        <v>9705</v>
      </c>
      <c r="AA398" t="s">
        <v>59</v>
      </c>
      <c r="AB398" t="s">
        <v>59</v>
      </c>
      <c r="AC398" t="s">
        <v>60</v>
      </c>
      <c r="AD398">
        <f>VLOOKUP(Y398,'[2]LedgerBalance Format 1'!$E$7:$F$587,2,0)</f>
        <v>9705</v>
      </c>
      <c r="AE398">
        <f t="shared" si="6"/>
        <v>0</v>
      </c>
    </row>
    <row r="399" spans="1:31">
      <c r="A399">
        <v>462</v>
      </c>
      <c r="B399" t="s">
        <v>1069</v>
      </c>
      <c r="C399" s="4">
        <v>964262</v>
      </c>
      <c r="D399" t="s">
        <v>48</v>
      </c>
      <c r="E399" s="4">
        <v>40163327</v>
      </c>
      <c r="F399">
        <v>241886</v>
      </c>
      <c r="G399" t="str">
        <f>VLOOKUP(E399,[1]Sheet1!$H$4:$K$138,4,0)</f>
        <v>Karad</v>
      </c>
      <c r="H399">
        <v>40163327000536</v>
      </c>
      <c r="I399" t="s">
        <v>49</v>
      </c>
      <c r="J399">
        <v>32750</v>
      </c>
      <c r="K399" t="s">
        <v>50</v>
      </c>
      <c r="L399" t="s">
        <v>1235</v>
      </c>
      <c r="M399" t="s">
        <v>52</v>
      </c>
      <c r="N399" t="s">
        <v>53</v>
      </c>
      <c r="O399" t="s">
        <v>1236</v>
      </c>
      <c r="P399" t="s">
        <v>1237</v>
      </c>
      <c r="Q399" t="s">
        <v>1230</v>
      </c>
      <c r="R399" t="s">
        <v>134</v>
      </c>
      <c r="U399">
        <v>2705019138</v>
      </c>
      <c r="W399" t="s">
        <v>58</v>
      </c>
      <c r="Y399">
        <v>236200044063</v>
      </c>
      <c r="Z399">
        <v>32750</v>
      </c>
      <c r="AA399" t="s">
        <v>59</v>
      </c>
      <c r="AB399" t="s">
        <v>59</v>
      </c>
      <c r="AC399" t="s">
        <v>60</v>
      </c>
      <c r="AD399">
        <f>VLOOKUP(Y399,'[2]LedgerBalance Format 1'!$E$7:$F$587,2,0)</f>
        <v>32750</v>
      </c>
      <c r="AE399">
        <f t="shared" si="6"/>
        <v>0</v>
      </c>
    </row>
    <row r="400" spans="1:31">
      <c r="A400">
        <v>464</v>
      </c>
      <c r="B400" t="s">
        <v>680</v>
      </c>
      <c r="C400" s="4">
        <v>964169</v>
      </c>
      <c r="D400" t="s">
        <v>48</v>
      </c>
      <c r="E400" s="4">
        <v>40163235</v>
      </c>
      <c r="F400">
        <v>241886</v>
      </c>
      <c r="G400" t="str">
        <f>VLOOKUP(E400,[1]Sheet1!$H$4:$K$138,4,0)</f>
        <v>Hadapsar</v>
      </c>
      <c r="H400">
        <v>40163235000792</v>
      </c>
      <c r="I400" t="s">
        <v>49</v>
      </c>
      <c r="J400">
        <v>730</v>
      </c>
      <c r="K400" t="s">
        <v>50</v>
      </c>
      <c r="L400" t="s">
        <v>1238</v>
      </c>
      <c r="M400" t="s">
        <v>52</v>
      </c>
      <c r="N400" t="s">
        <v>53</v>
      </c>
      <c r="O400" t="s">
        <v>1239</v>
      </c>
      <c r="P400" t="s">
        <v>1240</v>
      </c>
      <c r="Q400" t="s">
        <v>1241</v>
      </c>
      <c r="R400" t="s">
        <v>57</v>
      </c>
      <c r="U400">
        <v>2705019138</v>
      </c>
      <c r="W400" t="s">
        <v>58</v>
      </c>
      <c r="Y400" s="2">
        <v>236204360502</v>
      </c>
      <c r="Z400">
        <v>730</v>
      </c>
      <c r="AA400" t="s">
        <v>59</v>
      </c>
      <c r="AB400" t="s">
        <v>59</v>
      </c>
      <c r="AC400" t="s">
        <v>60</v>
      </c>
      <c r="AD400" t="e">
        <f>VLOOKUP(Y400,'[2]LedgerBalance Format 1'!$E$7:$F$587,2,0)</f>
        <v>#N/A</v>
      </c>
      <c r="AE400" t="e">
        <f t="shared" si="6"/>
        <v>#N/A</v>
      </c>
    </row>
    <row r="401" spans="1:31">
      <c r="A401">
        <v>465</v>
      </c>
      <c r="B401" t="s">
        <v>680</v>
      </c>
      <c r="C401" s="4">
        <v>964171</v>
      </c>
      <c r="D401" t="s">
        <v>48</v>
      </c>
      <c r="E401" s="4">
        <v>40163237</v>
      </c>
      <c r="F401">
        <v>241886</v>
      </c>
      <c r="G401" t="str">
        <f>VLOOKUP(E401,[1]Sheet1!$H$4:$K$138,4,0)</f>
        <v>Hadapsar</v>
      </c>
      <c r="H401">
        <v>40163237000890</v>
      </c>
      <c r="I401" t="s">
        <v>49</v>
      </c>
      <c r="J401">
        <v>25135</v>
      </c>
      <c r="K401" t="s">
        <v>50</v>
      </c>
      <c r="L401" t="s">
        <v>1242</v>
      </c>
      <c r="M401" t="s">
        <v>52</v>
      </c>
      <c r="N401" t="s">
        <v>53</v>
      </c>
      <c r="O401" t="s">
        <v>1243</v>
      </c>
      <c r="P401" t="s">
        <v>1244</v>
      </c>
      <c r="Q401" t="s">
        <v>700</v>
      </c>
      <c r="R401" t="s">
        <v>57</v>
      </c>
      <c r="U401">
        <v>2705019138</v>
      </c>
      <c r="W401" t="s">
        <v>58</v>
      </c>
      <c r="Y401">
        <v>236226145487</v>
      </c>
      <c r="Z401">
        <v>25135</v>
      </c>
      <c r="AA401" t="s">
        <v>59</v>
      </c>
      <c r="AB401" t="s">
        <v>59</v>
      </c>
      <c r="AC401" t="s">
        <v>60</v>
      </c>
      <c r="AD401">
        <f>VLOOKUP(Y401,'[2]LedgerBalance Format 1'!$E$7:$F$587,2,0)</f>
        <v>25135</v>
      </c>
      <c r="AE401">
        <f t="shared" si="6"/>
        <v>0</v>
      </c>
    </row>
    <row r="402" spans="1:31">
      <c r="A402">
        <v>466</v>
      </c>
      <c r="B402" t="s">
        <v>680</v>
      </c>
      <c r="C402" s="4">
        <v>964171</v>
      </c>
      <c r="D402" t="s">
        <v>48</v>
      </c>
      <c r="E402" s="4">
        <v>40163237</v>
      </c>
      <c r="F402">
        <v>241886</v>
      </c>
      <c r="G402" t="str">
        <f>VLOOKUP(E402,[1]Sheet1!$H$4:$K$138,4,0)</f>
        <v>Hadapsar</v>
      </c>
      <c r="H402">
        <v>40163237000891</v>
      </c>
      <c r="I402" t="s">
        <v>49</v>
      </c>
      <c r="J402">
        <v>100000</v>
      </c>
      <c r="K402" t="s">
        <v>50</v>
      </c>
      <c r="L402" t="s">
        <v>1245</v>
      </c>
      <c r="M402" t="s">
        <v>52</v>
      </c>
      <c r="N402" t="s">
        <v>53</v>
      </c>
      <c r="O402" t="s">
        <v>1246</v>
      </c>
      <c r="P402" t="s">
        <v>1247</v>
      </c>
      <c r="Q402" t="s">
        <v>700</v>
      </c>
      <c r="R402" t="s">
        <v>57</v>
      </c>
      <c r="U402">
        <v>2705019138</v>
      </c>
      <c r="W402" t="s">
        <v>58</v>
      </c>
      <c r="Y402">
        <v>236292854075</v>
      </c>
      <c r="Z402">
        <v>100000</v>
      </c>
      <c r="AA402" t="s">
        <v>59</v>
      </c>
      <c r="AB402" t="s">
        <v>59</v>
      </c>
      <c r="AC402" t="s">
        <v>60</v>
      </c>
      <c r="AD402">
        <f>VLOOKUP(Y402,'[2]LedgerBalance Format 1'!$E$7:$F$587,2,0)</f>
        <v>100000</v>
      </c>
      <c r="AE402">
        <f t="shared" si="6"/>
        <v>0</v>
      </c>
    </row>
    <row r="403" spans="1:31">
      <c r="A403">
        <v>467</v>
      </c>
      <c r="B403" t="s">
        <v>680</v>
      </c>
      <c r="C403" s="4">
        <v>964171</v>
      </c>
      <c r="D403" t="s">
        <v>48</v>
      </c>
      <c r="E403" s="4">
        <v>40163237</v>
      </c>
      <c r="F403">
        <v>241886</v>
      </c>
      <c r="G403" t="str">
        <f>VLOOKUP(E403,[1]Sheet1!$H$4:$K$138,4,0)</f>
        <v>Hadapsar</v>
      </c>
      <c r="H403">
        <v>40163237000892</v>
      </c>
      <c r="I403" t="s">
        <v>49</v>
      </c>
      <c r="J403">
        <v>2260</v>
      </c>
      <c r="K403" t="s">
        <v>50</v>
      </c>
      <c r="L403" t="s">
        <v>1248</v>
      </c>
      <c r="M403" t="s">
        <v>52</v>
      </c>
      <c r="N403" t="s">
        <v>53</v>
      </c>
      <c r="O403" t="s">
        <v>1249</v>
      </c>
      <c r="P403" t="s">
        <v>1250</v>
      </c>
      <c r="Q403" t="s">
        <v>700</v>
      </c>
      <c r="R403" t="s">
        <v>57</v>
      </c>
      <c r="U403">
        <v>2705019138</v>
      </c>
      <c r="W403" t="s">
        <v>58</v>
      </c>
      <c r="Y403">
        <v>236209698619</v>
      </c>
      <c r="Z403">
        <v>2260</v>
      </c>
      <c r="AA403" t="s">
        <v>59</v>
      </c>
      <c r="AB403" t="s">
        <v>59</v>
      </c>
      <c r="AC403" t="s">
        <v>60</v>
      </c>
      <c r="AD403">
        <f>VLOOKUP(Y403,'[2]LedgerBalance Format 1'!$E$7:$F$587,2,0)</f>
        <v>2260</v>
      </c>
      <c r="AE403">
        <f t="shared" si="6"/>
        <v>0</v>
      </c>
    </row>
    <row r="404" spans="1:31">
      <c r="A404">
        <v>468</v>
      </c>
      <c r="B404" t="s">
        <v>680</v>
      </c>
      <c r="C404" s="4">
        <v>964171</v>
      </c>
      <c r="D404" t="s">
        <v>48</v>
      </c>
      <c r="E404" s="4">
        <v>40163237</v>
      </c>
      <c r="F404">
        <v>241886</v>
      </c>
      <c r="G404" t="str">
        <f>VLOOKUP(E404,[1]Sheet1!$H$4:$K$138,4,0)</f>
        <v>Hadapsar</v>
      </c>
      <c r="H404">
        <v>40163237000893</v>
      </c>
      <c r="I404" t="s">
        <v>49</v>
      </c>
      <c r="J404">
        <v>985</v>
      </c>
      <c r="K404" t="s">
        <v>50</v>
      </c>
      <c r="L404" t="s">
        <v>580</v>
      </c>
      <c r="M404" t="s">
        <v>52</v>
      </c>
      <c r="N404" t="s">
        <v>53</v>
      </c>
      <c r="O404" t="s">
        <v>1251</v>
      </c>
      <c r="P404" t="s">
        <v>1252</v>
      </c>
      <c r="Q404" t="s">
        <v>700</v>
      </c>
      <c r="R404" t="s">
        <v>57</v>
      </c>
      <c r="U404">
        <v>2705019138</v>
      </c>
      <c r="W404" t="s">
        <v>58</v>
      </c>
      <c r="Y404">
        <v>272861645270</v>
      </c>
      <c r="Z404">
        <v>985</v>
      </c>
      <c r="AA404" t="s">
        <v>59</v>
      </c>
      <c r="AB404" t="s">
        <v>59</v>
      </c>
      <c r="AC404" t="s">
        <v>60</v>
      </c>
      <c r="AD404">
        <f>VLOOKUP(Y404,'[2]LedgerBalance Format 1'!$E$7:$F$587,2,0)</f>
        <v>985</v>
      </c>
      <c r="AE404">
        <f t="shared" si="6"/>
        <v>0</v>
      </c>
    </row>
    <row r="405" spans="1:31">
      <c r="A405">
        <v>469</v>
      </c>
      <c r="B405" t="s">
        <v>680</v>
      </c>
      <c r="C405" s="4">
        <v>964171</v>
      </c>
      <c r="D405" t="s">
        <v>48</v>
      </c>
      <c r="E405" s="4">
        <v>40163237</v>
      </c>
      <c r="F405">
        <v>241886</v>
      </c>
      <c r="G405" t="str">
        <f>VLOOKUP(E405,[1]Sheet1!$H$4:$K$138,4,0)</f>
        <v>Hadapsar</v>
      </c>
      <c r="H405">
        <v>40163237000888</v>
      </c>
      <c r="I405" t="s">
        <v>49</v>
      </c>
      <c r="J405">
        <v>10000</v>
      </c>
      <c r="K405" t="s">
        <v>50</v>
      </c>
      <c r="L405" t="s">
        <v>1253</v>
      </c>
      <c r="M405" t="s">
        <v>52</v>
      </c>
      <c r="N405" t="s">
        <v>53</v>
      </c>
      <c r="O405" t="s">
        <v>1254</v>
      </c>
      <c r="P405" t="s">
        <v>1255</v>
      </c>
      <c r="Q405" t="s">
        <v>700</v>
      </c>
      <c r="R405" t="s">
        <v>57</v>
      </c>
      <c r="U405">
        <v>2705019138</v>
      </c>
      <c r="W405" t="s">
        <v>58</v>
      </c>
      <c r="Y405">
        <v>236289195904</v>
      </c>
      <c r="Z405">
        <v>10000</v>
      </c>
      <c r="AA405" t="s">
        <v>59</v>
      </c>
      <c r="AB405" t="s">
        <v>59</v>
      </c>
      <c r="AC405" t="s">
        <v>60</v>
      </c>
      <c r="AD405">
        <f>VLOOKUP(Y405,'[2]LedgerBalance Format 1'!$E$7:$F$587,2,0)</f>
        <v>10000</v>
      </c>
      <c r="AE405">
        <f t="shared" si="6"/>
        <v>0</v>
      </c>
    </row>
    <row r="406" spans="1:31">
      <c r="A406">
        <v>470</v>
      </c>
      <c r="B406" t="s">
        <v>1256</v>
      </c>
      <c r="C406" s="4">
        <v>962163</v>
      </c>
      <c r="D406" t="s">
        <v>48</v>
      </c>
      <c r="E406" s="4">
        <v>40161241</v>
      </c>
      <c r="F406">
        <v>241886</v>
      </c>
      <c r="G406" t="str">
        <f>VLOOKUP(E406,[1]Sheet1!$H$4:$K$138,4,0)</f>
        <v>Akluj</v>
      </c>
      <c r="H406">
        <v>40161241001126</v>
      </c>
      <c r="I406" t="s">
        <v>49</v>
      </c>
      <c r="J406">
        <v>3015</v>
      </c>
      <c r="K406" t="s">
        <v>50</v>
      </c>
      <c r="L406" t="s">
        <v>1257</v>
      </c>
      <c r="M406" t="s">
        <v>52</v>
      </c>
      <c r="N406" t="s">
        <v>53</v>
      </c>
      <c r="O406" t="s">
        <v>1258</v>
      </c>
      <c r="P406" t="s">
        <v>1259</v>
      </c>
      <c r="Q406" t="s">
        <v>1260</v>
      </c>
      <c r="R406" t="s">
        <v>1261</v>
      </c>
      <c r="U406">
        <v>2705019138</v>
      </c>
      <c r="W406" t="s">
        <v>58</v>
      </c>
      <c r="Y406" s="2">
        <v>236269948595</v>
      </c>
      <c r="Z406">
        <v>3015</v>
      </c>
      <c r="AA406" t="s">
        <v>59</v>
      </c>
      <c r="AB406" t="s">
        <v>59</v>
      </c>
      <c r="AC406" t="s">
        <v>60</v>
      </c>
      <c r="AD406" t="e">
        <f>VLOOKUP(Y406,'[2]LedgerBalance Format 1'!$E$7:$F$587,2,0)</f>
        <v>#N/A</v>
      </c>
      <c r="AE406" t="e">
        <f t="shared" si="6"/>
        <v>#N/A</v>
      </c>
    </row>
    <row r="407" spans="1:31">
      <c r="A407">
        <v>471</v>
      </c>
      <c r="B407" t="s">
        <v>1256</v>
      </c>
      <c r="C407" s="4">
        <v>962163</v>
      </c>
      <c r="D407" t="s">
        <v>48</v>
      </c>
      <c r="E407" s="4">
        <v>40161241</v>
      </c>
      <c r="F407">
        <v>241886</v>
      </c>
      <c r="G407" t="str">
        <f>VLOOKUP(E407,[1]Sheet1!$H$4:$K$138,4,0)</f>
        <v>Akluj</v>
      </c>
      <c r="H407">
        <v>40161241001128</v>
      </c>
      <c r="I407" t="s">
        <v>49</v>
      </c>
      <c r="J407">
        <v>1145</v>
      </c>
      <c r="K407" t="s">
        <v>50</v>
      </c>
      <c r="L407" t="s">
        <v>1262</v>
      </c>
      <c r="M407" t="s">
        <v>52</v>
      </c>
      <c r="N407" t="s">
        <v>53</v>
      </c>
      <c r="O407" t="s">
        <v>1263</v>
      </c>
      <c r="P407" t="s">
        <v>1264</v>
      </c>
      <c r="Q407" t="s">
        <v>1260</v>
      </c>
      <c r="R407" t="s">
        <v>1261</v>
      </c>
      <c r="U407">
        <v>2705019138</v>
      </c>
      <c r="W407" t="s">
        <v>58</v>
      </c>
      <c r="Y407" s="2">
        <v>236218998242</v>
      </c>
      <c r="Z407">
        <v>1145</v>
      </c>
      <c r="AA407" t="s">
        <v>59</v>
      </c>
      <c r="AB407" t="s">
        <v>59</v>
      </c>
      <c r="AC407" t="s">
        <v>60</v>
      </c>
      <c r="AD407" t="e">
        <f>VLOOKUP(Y407,'[2]LedgerBalance Format 1'!$E$7:$F$587,2,0)</f>
        <v>#N/A</v>
      </c>
      <c r="AE407" t="e">
        <f t="shared" si="6"/>
        <v>#N/A</v>
      </c>
    </row>
    <row r="408" spans="1:31">
      <c r="A408">
        <v>472</v>
      </c>
      <c r="B408" t="s">
        <v>1256</v>
      </c>
      <c r="C408" s="4">
        <v>962163</v>
      </c>
      <c r="D408" t="s">
        <v>48</v>
      </c>
      <c r="E408" s="4">
        <v>40161241</v>
      </c>
      <c r="F408">
        <v>241886</v>
      </c>
      <c r="G408" t="str">
        <f>VLOOKUP(E408,[1]Sheet1!$H$4:$K$138,4,0)</f>
        <v>Akluj</v>
      </c>
      <c r="H408">
        <v>40161241001129</v>
      </c>
      <c r="I408" t="s">
        <v>49</v>
      </c>
      <c r="J408">
        <v>1225</v>
      </c>
      <c r="K408" t="s">
        <v>50</v>
      </c>
      <c r="L408" t="s">
        <v>1265</v>
      </c>
      <c r="M408" t="s">
        <v>52</v>
      </c>
      <c r="N408" t="s">
        <v>53</v>
      </c>
      <c r="O408" t="s">
        <v>1266</v>
      </c>
      <c r="P408" t="s">
        <v>1267</v>
      </c>
      <c r="Q408" t="s">
        <v>1260</v>
      </c>
      <c r="R408" t="s">
        <v>1261</v>
      </c>
      <c r="U408">
        <v>2705019138</v>
      </c>
      <c r="W408" t="s">
        <v>58</v>
      </c>
      <c r="Y408" s="2">
        <v>236213711224</v>
      </c>
      <c r="Z408">
        <v>1225</v>
      </c>
      <c r="AA408" t="s">
        <v>59</v>
      </c>
      <c r="AB408" t="s">
        <v>59</v>
      </c>
      <c r="AC408" t="s">
        <v>60</v>
      </c>
      <c r="AD408" t="e">
        <f>VLOOKUP(Y408,'[2]LedgerBalance Format 1'!$E$7:$F$587,2,0)</f>
        <v>#N/A</v>
      </c>
      <c r="AE408" t="e">
        <f t="shared" si="6"/>
        <v>#N/A</v>
      </c>
    </row>
    <row r="409" spans="1:31">
      <c r="A409">
        <v>473</v>
      </c>
      <c r="B409" t="s">
        <v>1256</v>
      </c>
      <c r="C409" s="4">
        <v>962163</v>
      </c>
      <c r="D409" t="s">
        <v>48</v>
      </c>
      <c r="E409" s="4">
        <v>40161241</v>
      </c>
      <c r="F409">
        <v>241886</v>
      </c>
      <c r="G409" t="str">
        <f>VLOOKUP(E409,[1]Sheet1!$H$4:$K$138,4,0)</f>
        <v>Akluj</v>
      </c>
      <c r="H409">
        <v>40161241001124</v>
      </c>
      <c r="I409" t="s">
        <v>49</v>
      </c>
      <c r="J409">
        <v>2325</v>
      </c>
      <c r="K409" t="s">
        <v>50</v>
      </c>
      <c r="L409" t="s">
        <v>1268</v>
      </c>
      <c r="M409" t="s">
        <v>52</v>
      </c>
      <c r="N409" t="s">
        <v>53</v>
      </c>
      <c r="O409" t="s">
        <v>1269</v>
      </c>
      <c r="P409" t="s">
        <v>1270</v>
      </c>
      <c r="Q409" t="s">
        <v>1260</v>
      </c>
      <c r="R409" t="s">
        <v>1261</v>
      </c>
      <c r="U409">
        <v>2705019138</v>
      </c>
      <c r="W409" t="s">
        <v>58</v>
      </c>
      <c r="Y409">
        <v>236288457032</v>
      </c>
      <c r="Z409">
        <v>2325</v>
      </c>
      <c r="AA409" t="s">
        <v>59</v>
      </c>
      <c r="AB409" t="s">
        <v>59</v>
      </c>
      <c r="AC409" t="s">
        <v>60</v>
      </c>
      <c r="AD409">
        <f>VLOOKUP(Y409,'[2]LedgerBalance Format 1'!$E$7:$F$587,2,0)</f>
        <v>2325</v>
      </c>
      <c r="AE409">
        <f t="shared" si="6"/>
        <v>0</v>
      </c>
    </row>
    <row r="410" spans="1:31">
      <c r="A410">
        <v>474</v>
      </c>
      <c r="B410" t="s">
        <v>1256</v>
      </c>
      <c r="C410" s="4">
        <v>962163</v>
      </c>
      <c r="D410" t="s">
        <v>48</v>
      </c>
      <c r="E410" s="4">
        <v>40161241</v>
      </c>
      <c r="F410">
        <v>241886</v>
      </c>
      <c r="G410" t="str">
        <f>VLOOKUP(E410,[1]Sheet1!$H$4:$K$138,4,0)</f>
        <v>Akluj</v>
      </c>
      <c r="H410">
        <v>40161241001135</v>
      </c>
      <c r="I410" t="s">
        <v>49</v>
      </c>
      <c r="J410">
        <v>4835</v>
      </c>
      <c r="K410" t="s">
        <v>50</v>
      </c>
      <c r="L410" t="s">
        <v>1271</v>
      </c>
      <c r="M410" t="s">
        <v>52</v>
      </c>
      <c r="N410" t="s">
        <v>53</v>
      </c>
      <c r="O410" t="s">
        <v>1272</v>
      </c>
      <c r="P410" t="s">
        <v>1273</v>
      </c>
      <c r="Q410" t="s">
        <v>1260</v>
      </c>
      <c r="R410" t="s">
        <v>1261</v>
      </c>
      <c r="U410">
        <v>2705019138</v>
      </c>
      <c r="W410" t="s">
        <v>58</v>
      </c>
      <c r="Y410">
        <v>236244202549</v>
      </c>
      <c r="Z410">
        <v>4835</v>
      </c>
      <c r="AA410" t="s">
        <v>59</v>
      </c>
      <c r="AB410" t="s">
        <v>59</v>
      </c>
      <c r="AC410" t="s">
        <v>60</v>
      </c>
      <c r="AD410">
        <f>VLOOKUP(Y410,'[2]LedgerBalance Format 1'!$E$7:$F$587,2,0)</f>
        <v>4835</v>
      </c>
      <c r="AE410">
        <f t="shared" si="6"/>
        <v>0</v>
      </c>
    </row>
    <row r="411" spans="1:31">
      <c r="A411">
        <v>476</v>
      </c>
      <c r="B411" t="s">
        <v>1256</v>
      </c>
      <c r="C411" s="4">
        <v>962163</v>
      </c>
      <c r="D411" t="s">
        <v>48</v>
      </c>
      <c r="E411" s="4">
        <v>40161241</v>
      </c>
      <c r="F411">
        <v>241886</v>
      </c>
      <c r="G411" t="str">
        <f>VLOOKUP(E411,[1]Sheet1!$H$4:$K$138,4,0)</f>
        <v>Akluj</v>
      </c>
      <c r="H411">
        <v>40161241001132</v>
      </c>
      <c r="I411" t="s">
        <v>49</v>
      </c>
      <c r="J411">
        <v>1500</v>
      </c>
      <c r="K411" t="s">
        <v>50</v>
      </c>
      <c r="L411" t="s">
        <v>1274</v>
      </c>
      <c r="M411" t="s">
        <v>52</v>
      </c>
      <c r="N411" t="s">
        <v>53</v>
      </c>
      <c r="O411" t="s">
        <v>1275</v>
      </c>
      <c r="P411" t="s">
        <v>1276</v>
      </c>
      <c r="Q411" t="s">
        <v>1260</v>
      </c>
      <c r="R411" t="s">
        <v>1261</v>
      </c>
      <c r="U411">
        <v>2705019138</v>
      </c>
      <c r="W411" t="s">
        <v>58</v>
      </c>
      <c r="Y411">
        <v>236257619061</v>
      </c>
      <c r="Z411">
        <v>1500</v>
      </c>
      <c r="AA411" t="s">
        <v>59</v>
      </c>
      <c r="AB411" t="s">
        <v>59</v>
      </c>
      <c r="AC411" t="s">
        <v>60</v>
      </c>
      <c r="AD411">
        <f>VLOOKUP(Y411,'[2]LedgerBalance Format 1'!$E$7:$F$587,2,0)</f>
        <v>1500</v>
      </c>
      <c r="AE411">
        <f t="shared" si="6"/>
        <v>0</v>
      </c>
    </row>
    <row r="412" spans="1:31">
      <c r="A412">
        <v>477</v>
      </c>
      <c r="B412" t="s">
        <v>1256</v>
      </c>
      <c r="C412" s="4">
        <v>962163</v>
      </c>
      <c r="D412" t="s">
        <v>48</v>
      </c>
      <c r="E412" s="4">
        <v>40161241</v>
      </c>
      <c r="F412">
        <v>241886</v>
      </c>
      <c r="G412" t="str">
        <f>VLOOKUP(E412,[1]Sheet1!$H$4:$K$138,4,0)</f>
        <v>Akluj</v>
      </c>
      <c r="H412">
        <v>40161241001133</v>
      </c>
      <c r="I412" t="s">
        <v>49</v>
      </c>
      <c r="J412">
        <v>355</v>
      </c>
      <c r="K412" t="s">
        <v>50</v>
      </c>
      <c r="L412" t="s">
        <v>1277</v>
      </c>
      <c r="M412" t="s">
        <v>52</v>
      </c>
      <c r="N412" t="s">
        <v>53</v>
      </c>
      <c r="O412" t="s">
        <v>1278</v>
      </c>
      <c r="P412" t="s">
        <v>1279</v>
      </c>
      <c r="Q412" t="s">
        <v>1260</v>
      </c>
      <c r="R412" t="s">
        <v>1261</v>
      </c>
      <c r="U412">
        <v>2705019138</v>
      </c>
      <c r="W412" t="s">
        <v>58</v>
      </c>
      <c r="Y412">
        <v>236297793042</v>
      </c>
      <c r="Z412">
        <v>355</v>
      </c>
      <c r="AA412" t="s">
        <v>59</v>
      </c>
      <c r="AB412" t="s">
        <v>59</v>
      </c>
      <c r="AC412" t="s">
        <v>60</v>
      </c>
      <c r="AD412">
        <f>VLOOKUP(Y412,'[2]LedgerBalance Format 1'!$E$7:$F$587,2,0)</f>
        <v>355</v>
      </c>
      <c r="AE412">
        <f t="shared" si="6"/>
        <v>0</v>
      </c>
    </row>
    <row r="413" spans="1:31">
      <c r="A413">
        <v>478</v>
      </c>
      <c r="B413" t="s">
        <v>1256</v>
      </c>
      <c r="C413" s="4">
        <v>962163</v>
      </c>
      <c r="D413" t="s">
        <v>48</v>
      </c>
      <c r="E413" s="4">
        <v>40161241</v>
      </c>
      <c r="F413">
        <v>241886</v>
      </c>
      <c r="G413" t="str">
        <f>VLOOKUP(E413,[1]Sheet1!$H$4:$K$138,4,0)</f>
        <v>Akluj</v>
      </c>
      <c r="H413">
        <v>40161241001134</v>
      </c>
      <c r="I413" t="s">
        <v>49</v>
      </c>
      <c r="J413">
        <v>4800</v>
      </c>
      <c r="K413" t="s">
        <v>50</v>
      </c>
      <c r="L413" t="s">
        <v>1280</v>
      </c>
      <c r="M413" t="s">
        <v>52</v>
      </c>
      <c r="N413" t="s">
        <v>53</v>
      </c>
      <c r="O413" t="s">
        <v>1281</v>
      </c>
      <c r="P413" t="s">
        <v>1282</v>
      </c>
      <c r="Q413" t="s">
        <v>1260</v>
      </c>
      <c r="R413" t="s">
        <v>1261</v>
      </c>
      <c r="U413">
        <v>2705019138</v>
      </c>
      <c r="W413" t="s">
        <v>58</v>
      </c>
      <c r="Y413">
        <v>236232608665</v>
      </c>
      <c r="Z413">
        <v>4800</v>
      </c>
      <c r="AA413" t="s">
        <v>59</v>
      </c>
      <c r="AB413" t="s">
        <v>59</v>
      </c>
      <c r="AC413" t="s">
        <v>60</v>
      </c>
      <c r="AD413">
        <f>VLOOKUP(Y413,'[2]LedgerBalance Format 1'!$E$7:$F$587,2,0)</f>
        <v>4800</v>
      </c>
      <c r="AE413">
        <f t="shared" si="6"/>
        <v>0</v>
      </c>
    </row>
    <row r="414" spans="1:31">
      <c r="A414">
        <v>479</v>
      </c>
      <c r="B414" t="s">
        <v>1256</v>
      </c>
      <c r="C414" s="4">
        <v>962163</v>
      </c>
      <c r="D414" t="s">
        <v>48</v>
      </c>
      <c r="E414" s="4">
        <v>40161241</v>
      </c>
      <c r="F414">
        <v>241886</v>
      </c>
      <c r="G414" t="str">
        <f>VLOOKUP(E414,[1]Sheet1!$H$4:$K$138,4,0)</f>
        <v>Akluj</v>
      </c>
      <c r="H414">
        <v>40161241001125</v>
      </c>
      <c r="I414" t="s">
        <v>49</v>
      </c>
      <c r="J414">
        <v>135</v>
      </c>
      <c r="K414" t="s">
        <v>50</v>
      </c>
      <c r="L414" t="s">
        <v>1283</v>
      </c>
      <c r="M414" t="s">
        <v>52</v>
      </c>
      <c r="N414" t="s">
        <v>53</v>
      </c>
      <c r="O414" t="s">
        <v>1284</v>
      </c>
      <c r="P414" t="s">
        <v>1285</v>
      </c>
      <c r="Q414" t="s">
        <v>1260</v>
      </c>
      <c r="R414" t="s">
        <v>1261</v>
      </c>
      <c r="U414">
        <v>2705019138</v>
      </c>
      <c r="W414" t="s">
        <v>58</v>
      </c>
      <c r="Y414">
        <v>236217444621</v>
      </c>
      <c r="Z414">
        <v>135</v>
      </c>
      <c r="AA414" t="s">
        <v>59</v>
      </c>
      <c r="AB414" t="s">
        <v>59</v>
      </c>
      <c r="AC414" t="s">
        <v>60</v>
      </c>
      <c r="AD414">
        <f>VLOOKUP(Y414,'[2]LedgerBalance Format 1'!$E$7:$F$587,2,0)</f>
        <v>135</v>
      </c>
      <c r="AE414">
        <f t="shared" si="6"/>
        <v>0</v>
      </c>
    </row>
    <row r="415" spans="1:31">
      <c r="A415">
        <v>482</v>
      </c>
      <c r="B415" t="s">
        <v>1256</v>
      </c>
      <c r="C415" s="4">
        <v>962157</v>
      </c>
      <c r="D415" t="s">
        <v>48</v>
      </c>
      <c r="E415" s="4">
        <v>40161235</v>
      </c>
      <c r="F415">
        <v>241886</v>
      </c>
      <c r="G415" t="str">
        <f>VLOOKUP(E415,[1]Sheet1!$H$4:$K$138,4,0)</f>
        <v>Akluj</v>
      </c>
      <c r="H415">
        <v>40161235001193</v>
      </c>
      <c r="I415" t="s">
        <v>49</v>
      </c>
      <c r="J415">
        <v>70015</v>
      </c>
      <c r="K415" t="s">
        <v>50</v>
      </c>
      <c r="L415" t="s">
        <v>1286</v>
      </c>
      <c r="M415" t="s">
        <v>52</v>
      </c>
      <c r="N415" t="s">
        <v>53</v>
      </c>
      <c r="O415" t="s">
        <v>1287</v>
      </c>
      <c r="P415" t="s">
        <v>1288</v>
      </c>
      <c r="Q415" t="s">
        <v>1289</v>
      </c>
      <c r="R415" t="s">
        <v>1261</v>
      </c>
      <c r="U415">
        <v>2705019138</v>
      </c>
      <c r="W415" t="s">
        <v>58</v>
      </c>
      <c r="Y415">
        <v>236203679564</v>
      </c>
      <c r="Z415">
        <v>70015</v>
      </c>
      <c r="AA415" t="s">
        <v>59</v>
      </c>
      <c r="AB415" t="s">
        <v>59</v>
      </c>
      <c r="AC415" t="s">
        <v>60</v>
      </c>
      <c r="AD415">
        <f>VLOOKUP(Y415,'[2]LedgerBalance Format 1'!$E$7:$F$587,2,0)</f>
        <v>70015</v>
      </c>
      <c r="AE415">
        <f t="shared" si="6"/>
        <v>0</v>
      </c>
    </row>
    <row r="416" spans="1:31">
      <c r="A416">
        <v>483</v>
      </c>
      <c r="B416" t="s">
        <v>1256</v>
      </c>
      <c r="C416" s="4">
        <v>962157</v>
      </c>
      <c r="D416" t="s">
        <v>48</v>
      </c>
      <c r="E416" s="4">
        <v>40161235</v>
      </c>
      <c r="F416">
        <v>241886</v>
      </c>
      <c r="G416" t="str">
        <f>VLOOKUP(E416,[1]Sheet1!$H$4:$K$138,4,0)</f>
        <v>Akluj</v>
      </c>
      <c r="H416">
        <v>40161235001188</v>
      </c>
      <c r="I416" t="s">
        <v>49</v>
      </c>
      <c r="J416">
        <v>19955</v>
      </c>
      <c r="K416" t="s">
        <v>50</v>
      </c>
      <c r="L416" t="s">
        <v>1290</v>
      </c>
      <c r="M416" t="s">
        <v>52</v>
      </c>
      <c r="N416" t="s">
        <v>53</v>
      </c>
      <c r="O416" t="s">
        <v>1291</v>
      </c>
      <c r="P416" t="s">
        <v>1292</v>
      </c>
      <c r="Q416" t="s">
        <v>1289</v>
      </c>
      <c r="R416" t="s">
        <v>1261</v>
      </c>
      <c r="U416">
        <v>2705019138</v>
      </c>
      <c r="W416" t="s">
        <v>58</v>
      </c>
      <c r="Y416">
        <v>236261445759</v>
      </c>
      <c r="Z416">
        <v>19955</v>
      </c>
      <c r="AA416" t="s">
        <v>59</v>
      </c>
      <c r="AB416" t="s">
        <v>59</v>
      </c>
      <c r="AC416" t="s">
        <v>60</v>
      </c>
      <c r="AD416">
        <f>VLOOKUP(Y416,'[2]LedgerBalance Format 1'!$E$7:$F$587,2,0)</f>
        <v>19955</v>
      </c>
      <c r="AE416">
        <f t="shared" si="6"/>
        <v>0</v>
      </c>
    </row>
    <row r="417" spans="1:31">
      <c r="A417">
        <v>484</v>
      </c>
      <c r="B417" t="s">
        <v>1256</v>
      </c>
      <c r="C417" s="4">
        <v>962157</v>
      </c>
      <c r="D417" t="s">
        <v>48</v>
      </c>
      <c r="E417" s="4">
        <v>40161235</v>
      </c>
      <c r="F417">
        <v>241886</v>
      </c>
      <c r="G417" t="str">
        <f>VLOOKUP(E417,[1]Sheet1!$H$4:$K$138,4,0)</f>
        <v>Akluj</v>
      </c>
      <c r="H417">
        <v>40161235001189</v>
      </c>
      <c r="I417" t="s">
        <v>49</v>
      </c>
      <c r="J417">
        <v>4200</v>
      </c>
      <c r="K417" t="s">
        <v>50</v>
      </c>
      <c r="L417" t="s">
        <v>1293</v>
      </c>
      <c r="M417" t="s">
        <v>52</v>
      </c>
      <c r="N417" t="s">
        <v>53</v>
      </c>
      <c r="O417" t="s">
        <v>1294</v>
      </c>
      <c r="P417" t="s">
        <v>1295</v>
      </c>
      <c r="Q417" t="s">
        <v>1289</v>
      </c>
      <c r="R417" t="s">
        <v>1261</v>
      </c>
      <c r="U417">
        <v>2705019138</v>
      </c>
      <c r="W417" t="s">
        <v>58</v>
      </c>
      <c r="Y417">
        <v>236218066783</v>
      </c>
      <c r="Z417">
        <v>4200</v>
      </c>
      <c r="AA417" t="s">
        <v>59</v>
      </c>
      <c r="AB417" t="s">
        <v>59</v>
      </c>
      <c r="AC417" t="s">
        <v>60</v>
      </c>
      <c r="AD417">
        <f>VLOOKUP(Y417,'[2]LedgerBalance Format 1'!$E$7:$F$587,2,0)</f>
        <v>4070</v>
      </c>
      <c r="AE417">
        <f t="shared" si="6"/>
        <v>130</v>
      </c>
    </row>
    <row r="418" spans="1:31">
      <c r="A418">
        <v>485</v>
      </c>
      <c r="B418" t="s">
        <v>1256</v>
      </c>
      <c r="C418" s="4">
        <v>962157</v>
      </c>
      <c r="D418" t="s">
        <v>48</v>
      </c>
      <c r="E418" s="4">
        <v>40161235</v>
      </c>
      <c r="F418">
        <v>241886</v>
      </c>
      <c r="G418" t="str">
        <f>VLOOKUP(E418,[1]Sheet1!$H$4:$K$138,4,0)</f>
        <v>Akluj</v>
      </c>
      <c r="H418">
        <v>40161235001195</v>
      </c>
      <c r="I418" t="s">
        <v>49</v>
      </c>
      <c r="J418">
        <v>1380</v>
      </c>
      <c r="K418" t="s">
        <v>50</v>
      </c>
      <c r="L418" t="s">
        <v>1296</v>
      </c>
      <c r="M418" t="s">
        <v>52</v>
      </c>
      <c r="N418" t="s">
        <v>53</v>
      </c>
      <c r="O418" t="s">
        <v>1297</v>
      </c>
      <c r="P418" t="s">
        <v>1298</v>
      </c>
      <c r="Q418" t="s">
        <v>1289</v>
      </c>
      <c r="R418" t="s">
        <v>1261</v>
      </c>
      <c r="U418">
        <v>2705019138</v>
      </c>
      <c r="W418" t="s">
        <v>58</v>
      </c>
      <c r="Y418">
        <v>236281766858</v>
      </c>
      <c r="Z418">
        <v>1380</v>
      </c>
      <c r="AA418" t="s">
        <v>59</v>
      </c>
      <c r="AB418" t="s">
        <v>59</v>
      </c>
      <c r="AC418" t="s">
        <v>60</v>
      </c>
      <c r="AD418">
        <f>VLOOKUP(Y418,'[2]LedgerBalance Format 1'!$E$7:$F$587,2,0)</f>
        <v>1380</v>
      </c>
      <c r="AE418">
        <f t="shared" si="6"/>
        <v>0</v>
      </c>
    </row>
    <row r="419" spans="1:31">
      <c r="A419">
        <v>486</v>
      </c>
      <c r="B419" t="s">
        <v>1256</v>
      </c>
      <c r="C419" s="4">
        <v>962157</v>
      </c>
      <c r="D419" t="s">
        <v>48</v>
      </c>
      <c r="E419" s="4">
        <v>40161235</v>
      </c>
      <c r="F419">
        <v>241886</v>
      </c>
      <c r="G419" t="str">
        <f>VLOOKUP(E419,[1]Sheet1!$H$4:$K$138,4,0)</f>
        <v>Akluj</v>
      </c>
      <c r="H419">
        <v>40161235001196</v>
      </c>
      <c r="I419" t="s">
        <v>49</v>
      </c>
      <c r="J419">
        <v>100000</v>
      </c>
      <c r="K419" t="s">
        <v>50</v>
      </c>
      <c r="L419" t="s">
        <v>1299</v>
      </c>
      <c r="M419" t="s">
        <v>52</v>
      </c>
      <c r="N419" t="s">
        <v>53</v>
      </c>
      <c r="O419" t="s">
        <v>1300</v>
      </c>
      <c r="P419" t="s">
        <v>1301</v>
      </c>
      <c r="Q419" t="s">
        <v>1289</v>
      </c>
      <c r="R419" t="s">
        <v>1261</v>
      </c>
      <c r="U419">
        <v>2705019138</v>
      </c>
      <c r="W419" t="s">
        <v>58</v>
      </c>
      <c r="Y419">
        <v>236218133392</v>
      </c>
      <c r="Z419">
        <v>100000</v>
      </c>
      <c r="AA419" t="s">
        <v>59</v>
      </c>
      <c r="AB419" t="s">
        <v>59</v>
      </c>
      <c r="AC419" t="s">
        <v>60</v>
      </c>
      <c r="AD419">
        <f>VLOOKUP(Y419,'[2]LedgerBalance Format 1'!$E$7:$F$587,2,0)</f>
        <v>100000</v>
      </c>
      <c r="AE419">
        <f t="shared" si="6"/>
        <v>0</v>
      </c>
    </row>
    <row r="420" spans="1:31">
      <c r="A420">
        <v>487</v>
      </c>
      <c r="B420" t="s">
        <v>1256</v>
      </c>
      <c r="C420" s="4">
        <v>962157</v>
      </c>
      <c r="D420" t="s">
        <v>48</v>
      </c>
      <c r="E420" s="4">
        <v>40161235</v>
      </c>
      <c r="F420">
        <v>241886</v>
      </c>
      <c r="G420" t="str">
        <f>VLOOKUP(E420,[1]Sheet1!$H$4:$K$138,4,0)</f>
        <v>Akluj</v>
      </c>
      <c r="H420">
        <v>40161235001191</v>
      </c>
      <c r="I420" t="s">
        <v>49</v>
      </c>
      <c r="J420">
        <v>8675</v>
      </c>
      <c r="K420" t="s">
        <v>50</v>
      </c>
      <c r="L420" t="s">
        <v>1302</v>
      </c>
      <c r="M420" t="s">
        <v>52</v>
      </c>
      <c r="N420" t="s">
        <v>53</v>
      </c>
      <c r="O420" t="s">
        <v>1303</v>
      </c>
      <c r="P420" t="s">
        <v>1304</v>
      </c>
      <c r="Q420" t="s">
        <v>1289</v>
      </c>
      <c r="R420" t="s">
        <v>1261</v>
      </c>
      <c r="U420">
        <v>2705019138</v>
      </c>
      <c r="W420" t="s">
        <v>58</v>
      </c>
      <c r="Y420">
        <v>236219097359</v>
      </c>
      <c r="Z420">
        <v>8675</v>
      </c>
      <c r="AA420" t="s">
        <v>59</v>
      </c>
      <c r="AB420" t="s">
        <v>59</v>
      </c>
      <c r="AC420" t="s">
        <v>60</v>
      </c>
      <c r="AD420">
        <f>VLOOKUP(Y420,'[2]LedgerBalance Format 1'!$E$7:$F$587,2,0)</f>
        <v>8675</v>
      </c>
      <c r="AE420">
        <f t="shared" si="6"/>
        <v>0</v>
      </c>
    </row>
    <row r="421" spans="1:31">
      <c r="A421">
        <v>488</v>
      </c>
      <c r="B421" t="s">
        <v>1256</v>
      </c>
      <c r="C421" s="4">
        <v>962157</v>
      </c>
      <c r="D421" t="s">
        <v>48</v>
      </c>
      <c r="E421" s="4">
        <v>40161235</v>
      </c>
      <c r="F421">
        <v>241886</v>
      </c>
      <c r="G421" t="str">
        <f>VLOOKUP(E421,[1]Sheet1!$H$4:$K$138,4,0)</f>
        <v>Akluj</v>
      </c>
      <c r="H421">
        <v>40161235001192</v>
      </c>
      <c r="I421" t="s">
        <v>49</v>
      </c>
      <c r="J421">
        <v>3000</v>
      </c>
      <c r="K421" t="s">
        <v>50</v>
      </c>
      <c r="L421" t="s">
        <v>1305</v>
      </c>
      <c r="M421" t="s">
        <v>52</v>
      </c>
      <c r="N421" t="s">
        <v>53</v>
      </c>
      <c r="O421" t="s">
        <v>1306</v>
      </c>
      <c r="P421" t="s">
        <v>1307</v>
      </c>
      <c r="Q421" t="s">
        <v>1289</v>
      </c>
      <c r="R421" t="s">
        <v>1261</v>
      </c>
      <c r="U421">
        <v>2705019138</v>
      </c>
      <c r="W421" t="s">
        <v>58</v>
      </c>
      <c r="Y421">
        <v>236219589715</v>
      </c>
      <c r="Z421">
        <v>3000</v>
      </c>
      <c r="AA421" t="s">
        <v>59</v>
      </c>
      <c r="AB421" t="s">
        <v>59</v>
      </c>
      <c r="AC421" t="s">
        <v>60</v>
      </c>
      <c r="AD421">
        <f>VLOOKUP(Y421,'[2]LedgerBalance Format 1'!$E$7:$F$587,2,0)</f>
        <v>3000</v>
      </c>
      <c r="AE421">
        <f t="shared" si="6"/>
        <v>0</v>
      </c>
    </row>
    <row r="422" spans="1:31">
      <c r="A422">
        <v>489</v>
      </c>
      <c r="B422" t="s">
        <v>1256</v>
      </c>
      <c r="C422" s="4">
        <v>962157</v>
      </c>
      <c r="D422" t="s">
        <v>48</v>
      </c>
      <c r="E422" s="4">
        <v>40161235</v>
      </c>
      <c r="F422">
        <v>241886</v>
      </c>
      <c r="G422" t="str">
        <f>VLOOKUP(E422,[1]Sheet1!$H$4:$K$138,4,0)</f>
        <v>Akluj</v>
      </c>
      <c r="H422">
        <v>40161235001199</v>
      </c>
      <c r="I422" t="s">
        <v>49</v>
      </c>
      <c r="J422">
        <v>98050</v>
      </c>
      <c r="K422" t="s">
        <v>50</v>
      </c>
      <c r="L422" t="s">
        <v>1308</v>
      </c>
      <c r="M422" t="s">
        <v>52</v>
      </c>
      <c r="N422" t="s">
        <v>53</v>
      </c>
      <c r="O422" t="s">
        <v>1309</v>
      </c>
      <c r="P422" t="s">
        <v>1301</v>
      </c>
      <c r="Q422" t="s">
        <v>1289</v>
      </c>
      <c r="R422" t="s">
        <v>1261</v>
      </c>
      <c r="U422">
        <v>2705019138</v>
      </c>
      <c r="W422" t="s">
        <v>58</v>
      </c>
      <c r="Y422">
        <v>236270372352</v>
      </c>
      <c r="Z422">
        <v>98050</v>
      </c>
      <c r="AA422" t="s">
        <v>59</v>
      </c>
      <c r="AB422" t="s">
        <v>59</v>
      </c>
      <c r="AC422" t="s">
        <v>60</v>
      </c>
      <c r="AD422">
        <f>VLOOKUP(Y422,'[2]LedgerBalance Format 1'!$E$7:$F$587,2,0)</f>
        <v>98050</v>
      </c>
      <c r="AE422">
        <f t="shared" si="6"/>
        <v>0</v>
      </c>
    </row>
    <row r="423" spans="1:31">
      <c r="A423">
        <v>491</v>
      </c>
      <c r="B423" t="s">
        <v>1256</v>
      </c>
      <c r="C423" s="4">
        <v>962157</v>
      </c>
      <c r="D423" t="s">
        <v>48</v>
      </c>
      <c r="E423" s="4">
        <v>40161235</v>
      </c>
      <c r="F423">
        <v>241886</v>
      </c>
      <c r="G423" t="str">
        <f>VLOOKUP(E423,[1]Sheet1!$H$4:$K$138,4,0)</f>
        <v>Akluj</v>
      </c>
      <c r="H423">
        <v>40161235001194</v>
      </c>
      <c r="I423" t="s">
        <v>49</v>
      </c>
      <c r="J423">
        <v>415</v>
      </c>
      <c r="K423" t="s">
        <v>50</v>
      </c>
      <c r="L423" t="s">
        <v>1310</v>
      </c>
      <c r="M423" t="s">
        <v>52</v>
      </c>
      <c r="N423" t="s">
        <v>53</v>
      </c>
      <c r="O423" t="s">
        <v>1311</v>
      </c>
      <c r="P423" t="s">
        <v>1312</v>
      </c>
      <c r="Q423" t="s">
        <v>1289</v>
      </c>
      <c r="R423" t="s">
        <v>1261</v>
      </c>
      <c r="U423">
        <v>2705019138</v>
      </c>
      <c r="W423" t="s">
        <v>58</v>
      </c>
      <c r="Y423">
        <v>236288625729</v>
      </c>
      <c r="Z423">
        <v>415</v>
      </c>
      <c r="AA423" t="s">
        <v>59</v>
      </c>
      <c r="AB423" t="s">
        <v>59</v>
      </c>
      <c r="AC423" t="s">
        <v>60</v>
      </c>
      <c r="AD423">
        <f>VLOOKUP(Y423,'[2]LedgerBalance Format 1'!$E$7:$F$587,2,0)</f>
        <v>415</v>
      </c>
      <c r="AE423">
        <f t="shared" si="6"/>
        <v>0</v>
      </c>
    </row>
    <row r="424" spans="1:31">
      <c r="A424">
        <v>493</v>
      </c>
      <c r="B424" t="s">
        <v>1256</v>
      </c>
      <c r="C424" s="4">
        <v>962157</v>
      </c>
      <c r="D424" t="s">
        <v>48</v>
      </c>
      <c r="E424" s="4">
        <v>40161235</v>
      </c>
      <c r="F424">
        <v>241886</v>
      </c>
      <c r="G424" t="str">
        <f>VLOOKUP(E424,[1]Sheet1!$H$4:$K$138,4,0)</f>
        <v>Akluj</v>
      </c>
      <c r="H424">
        <v>40161235001190</v>
      </c>
      <c r="I424" t="s">
        <v>49</v>
      </c>
      <c r="J424">
        <v>2850</v>
      </c>
      <c r="K424" t="s">
        <v>50</v>
      </c>
      <c r="L424" t="s">
        <v>1313</v>
      </c>
      <c r="M424" t="s">
        <v>52</v>
      </c>
      <c r="N424" t="s">
        <v>53</v>
      </c>
      <c r="O424" t="s">
        <v>1314</v>
      </c>
      <c r="P424" t="s">
        <v>1315</v>
      </c>
      <c r="Q424" t="s">
        <v>1289</v>
      </c>
      <c r="R424" t="s">
        <v>1261</v>
      </c>
      <c r="U424">
        <v>2705019138</v>
      </c>
      <c r="W424" t="s">
        <v>58</v>
      </c>
      <c r="Y424">
        <v>236260534425</v>
      </c>
      <c r="Z424">
        <v>2850</v>
      </c>
      <c r="AA424" t="s">
        <v>59</v>
      </c>
      <c r="AB424" t="s">
        <v>59</v>
      </c>
      <c r="AC424" t="s">
        <v>60</v>
      </c>
      <c r="AD424">
        <f>VLOOKUP(Y424,'[2]LedgerBalance Format 1'!$E$7:$F$587,2,0)</f>
        <v>2850</v>
      </c>
      <c r="AE424">
        <f t="shared" si="6"/>
        <v>0</v>
      </c>
    </row>
    <row r="425" spans="1:31">
      <c r="A425">
        <v>494</v>
      </c>
      <c r="B425" t="s">
        <v>1256</v>
      </c>
      <c r="C425" s="4">
        <v>970684</v>
      </c>
      <c r="D425" t="s">
        <v>48</v>
      </c>
      <c r="E425" s="4">
        <v>40169700</v>
      </c>
      <c r="F425">
        <v>241886</v>
      </c>
      <c r="G425" t="str">
        <f>VLOOKUP(E425,[1]Sheet1!$H$4:$K$138,4,0)</f>
        <v>Akluj</v>
      </c>
      <c r="H425">
        <v>40169700001459</v>
      </c>
      <c r="I425" t="s">
        <v>49</v>
      </c>
      <c r="J425">
        <v>12585</v>
      </c>
      <c r="K425" t="s">
        <v>50</v>
      </c>
      <c r="L425" t="s">
        <v>1316</v>
      </c>
      <c r="M425" t="s">
        <v>52</v>
      </c>
      <c r="N425" t="s">
        <v>53</v>
      </c>
      <c r="O425" t="s">
        <v>1317</v>
      </c>
      <c r="P425" t="s">
        <v>1318</v>
      </c>
      <c r="Q425" t="s">
        <v>1319</v>
      </c>
      <c r="R425" t="s">
        <v>134</v>
      </c>
      <c r="U425">
        <v>2705019138</v>
      </c>
      <c r="W425" t="s">
        <v>58</v>
      </c>
      <c r="Y425">
        <v>236288910857</v>
      </c>
      <c r="Z425">
        <v>12585</v>
      </c>
      <c r="AA425" t="s">
        <v>59</v>
      </c>
      <c r="AB425" t="s">
        <v>59</v>
      </c>
      <c r="AC425" t="s">
        <v>60</v>
      </c>
      <c r="AD425">
        <f>VLOOKUP(Y425,'[2]LedgerBalance Format 1'!$E$7:$F$587,2,0)</f>
        <v>12585</v>
      </c>
      <c r="AE425">
        <f t="shared" si="6"/>
        <v>0</v>
      </c>
    </row>
    <row r="426" spans="1:31">
      <c r="A426">
        <v>495</v>
      </c>
      <c r="B426" t="s">
        <v>1256</v>
      </c>
      <c r="C426" s="4">
        <v>970684</v>
      </c>
      <c r="D426" t="s">
        <v>48</v>
      </c>
      <c r="E426" s="4">
        <v>40169700</v>
      </c>
      <c r="F426">
        <v>241886</v>
      </c>
      <c r="G426" t="str">
        <f>VLOOKUP(E426,[1]Sheet1!$H$4:$K$138,4,0)</f>
        <v>Akluj</v>
      </c>
      <c r="H426">
        <v>40169700001461</v>
      </c>
      <c r="I426" t="s">
        <v>49</v>
      </c>
      <c r="J426">
        <v>790</v>
      </c>
      <c r="K426" t="s">
        <v>50</v>
      </c>
      <c r="L426" t="s">
        <v>1320</v>
      </c>
      <c r="M426" t="s">
        <v>52</v>
      </c>
      <c r="N426" t="s">
        <v>53</v>
      </c>
      <c r="O426" t="s">
        <v>1321</v>
      </c>
      <c r="P426" t="s">
        <v>1322</v>
      </c>
      <c r="Q426" t="s">
        <v>1319</v>
      </c>
      <c r="R426" t="s">
        <v>134</v>
      </c>
      <c r="U426">
        <v>2705019138</v>
      </c>
      <c r="W426" t="s">
        <v>58</v>
      </c>
      <c r="Y426">
        <v>236276815057</v>
      </c>
      <c r="Z426">
        <v>790</v>
      </c>
      <c r="AA426" t="s">
        <v>59</v>
      </c>
      <c r="AB426" t="s">
        <v>59</v>
      </c>
      <c r="AC426" t="s">
        <v>60</v>
      </c>
      <c r="AD426">
        <f>VLOOKUP(Y426,'[2]LedgerBalance Format 1'!$E$7:$F$587,2,0)</f>
        <v>790</v>
      </c>
      <c r="AE426">
        <f t="shared" si="6"/>
        <v>0</v>
      </c>
    </row>
    <row r="427" spans="1:31">
      <c r="A427">
        <v>496</v>
      </c>
      <c r="B427" t="s">
        <v>1256</v>
      </c>
      <c r="C427" s="4">
        <v>970684</v>
      </c>
      <c r="D427" t="s">
        <v>48</v>
      </c>
      <c r="E427" s="4">
        <v>40169700</v>
      </c>
      <c r="F427">
        <v>241886</v>
      </c>
      <c r="G427" t="str">
        <f>VLOOKUP(E427,[1]Sheet1!$H$4:$K$138,4,0)</f>
        <v>Akluj</v>
      </c>
      <c r="H427">
        <v>40169700001460</v>
      </c>
      <c r="I427" t="s">
        <v>49</v>
      </c>
      <c r="J427">
        <v>3025</v>
      </c>
      <c r="K427" t="s">
        <v>50</v>
      </c>
      <c r="L427" t="s">
        <v>1323</v>
      </c>
      <c r="M427" t="s">
        <v>52</v>
      </c>
      <c r="N427" t="s">
        <v>53</v>
      </c>
      <c r="O427" t="s">
        <v>1324</v>
      </c>
      <c r="P427" t="s">
        <v>1325</v>
      </c>
      <c r="Q427" t="s">
        <v>1319</v>
      </c>
      <c r="R427" t="s">
        <v>134</v>
      </c>
      <c r="U427">
        <v>2705019138</v>
      </c>
      <c r="W427" t="s">
        <v>58</v>
      </c>
      <c r="Y427">
        <v>236272486225</v>
      </c>
      <c r="Z427">
        <v>3025</v>
      </c>
      <c r="AA427" t="s">
        <v>59</v>
      </c>
      <c r="AB427" t="s">
        <v>59</v>
      </c>
      <c r="AC427" t="s">
        <v>60</v>
      </c>
      <c r="AD427">
        <f>VLOOKUP(Y427,'[2]LedgerBalance Format 1'!$E$7:$F$587,2,0)</f>
        <v>3025</v>
      </c>
      <c r="AE427">
        <f t="shared" si="6"/>
        <v>0</v>
      </c>
    </row>
    <row r="428" spans="1:31">
      <c r="A428">
        <v>497</v>
      </c>
      <c r="B428" t="s">
        <v>1256</v>
      </c>
      <c r="C428" s="4">
        <v>970684</v>
      </c>
      <c r="D428" t="s">
        <v>48</v>
      </c>
      <c r="E428" s="4">
        <v>40169700</v>
      </c>
      <c r="F428">
        <v>241886</v>
      </c>
      <c r="G428" t="str">
        <f>VLOOKUP(E428,[1]Sheet1!$H$4:$K$138,4,0)</f>
        <v>Akluj</v>
      </c>
      <c r="H428">
        <v>40169700001470</v>
      </c>
      <c r="I428" t="s">
        <v>49</v>
      </c>
      <c r="J428">
        <v>18160</v>
      </c>
      <c r="K428" t="s">
        <v>50</v>
      </c>
      <c r="L428" t="s">
        <v>1326</v>
      </c>
      <c r="M428" t="s">
        <v>52</v>
      </c>
      <c r="N428" t="s">
        <v>53</v>
      </c>
      <c r="O428" t="s">
        <v>1327</v>
      </c>
      <c r="P428" t="s">
        <v>1328</v>
      </c>
      <c r="Q428" t="s">
        <v>1319</v>
      </c>
      <c r="R428" t="s">
        <v>134</v>
      </c>
      <c r="U428">
        <v>2705019138</v>
      </c>
      <c r="W428" t="s">
        <v>58</v>
      </c>
      <c r="Y428">
        <v>236207597802</v>
      </c>
      <c r="Z428">
        <v>18160</v>
      </c>
      <c r="AA428" t="s">
        <v>59</v>
      </c>
      <c r="AB428" t="s">
        <v>59</v>
      </c>
      <c r="AC428" t="s">
        <v>60</v>
      </c>
      <c r="AD428">
        <f>VLOOKUP(Y428,'[2]LedgerBalance Format 1'!$E$7:$F$587,2,0)</f>
        <v>18160</v>
      </c>
      <c r="AE428">
        <f t="shared" si="6"/>
        <v>0</v>
      </c>
    </row>
    <row r="429" spans="1:31">
      <c r="A429">
        <v>498</v>
      </c>
      <c r="B429" t="s">
        <v>1256</v>
      </c>
      <c r="C429" s="4">
        <v>970684</v>
      </c>
      <c r="D429" t="s">
        <v>48</v>
      </c>
      <c r="E429" s="4">
        <v>40169700</v>
      </c>
      <c r="F429">
        <v>241886</v>
      </c>
      <c r="G429" t="str">
        <f>VLOOKUP(E429,[1]Sheet1!$H$4:$K$138,4,0)</f>
        <v>Akluj</v>
      </c>
      <c r="H429">
        <v>40169700001471</v>
      </c>
      <c r="I429" t="s">
        <v>49</v>
      </c>
      <c r="J429">
        <v>395</v>
      </c>
      <c r="K429" t="s">
        <v>50</v>
      </c>
      <c r="L429" t="s">
        <v>1329</v>
      </c>
      <c r="M429" t="s">
        <v>52</v>
      </c>
      <c r="N429" t="s">
        <v>53</v>
      </c>
      <c r="O429" t="s">
        <v>1330</v>
      </c>
      <c r="P429" t="s">
        <v>1331</v>
      </c>
      <c r="Q429" t="s">
        <v>1319</v>
      </c>
      <c r="R429" t="s">
        <v>134</v>
      </c>
      <c r="U429">
        <v>2705019138</v>
      </c>
      <c r="W429" t="s">
        <v>58</v>
      </c>
      <c r="Y429" s="2">
        <v>236214005067</v>
      </c>
      <c r="Z429">
        <v>395</v>
      </c>
      <c r="AA429" t="s">
        <v>59</v>
      </c>
      <c r="AB429" t="s">
        <v>59</v>
      </c>
      <c r="AC429" t="s">
        <v>60</v>
      </c>
      <c r="AD429" t="e">
        <f>VLOOKUP(Y429,'[2]LedgerBalance Format 1'!$E$7:$F$587,2,0)</f>
        <v>#N/A</v>
      </c>
      <c r="AE429" t="e">
        <f t="shared" si="6"/>
        <v>#N/A</v>
      </c>
    </row>
    <row r="430" spans="1:31">
      <c r="A430">
        <v>500</v>
      </c>
      <c r="B430" t="s">
        <v>1256</v>
      </c>
      <c r="C430" s="4">
        <v>970684</v>
      </c>
      <c r="D430" t="s">
        <v>48</v>
      </c>
      <c r="E430" s="4">
        <v>40169700</v>
      </c>
      <c r="F430">
        <v>241886</v>
      </c>
      <c r="G430" t="str">
        <f>VLOOKUP(E430,[1]Sheet1!$H$4:$K$138,4,0)</f>
        <v>Akluj</v>
      </c>
      <c r="H430">
        <v>40169700001462</v>
      </c>
      <c r="I430" t="s">
        <v>49</v>
      </c>
      <c r="J430">
        <v>1100</v>
      </c>
      <c r="K430" t="s">
        <v>50</v>
      </c>
      <c r="L430" t="s">
        <v>1332</v>
      </c>
      <c r="M430" t="s">
        <v>52</v>
      </c>
      <c r="N430" t="s">
        <v>53</v>
      </c>
      <c r="O430" t="s">
        <v>1321</v>
      </c>
      <c r="P430" t="s">
        <v>1333</v>
      </c>
      <c r="Q430" t="s">
        <v>1319</v>
      </c>
      <c r="R430" t="s">
        <v>134</v>
      </c>
      <c r="U430">
        <v>2705019138</v>
      </c>
      <c r="W430" t="s">
        <v>58</v>
      </c>
      <c r="Y430">
        <v>236296655092</v>
      </c>
      <c r="Z430">
        <v>1100</v>
      </c>
      <c r="AA430" t="s">
        <v>59</v>
      </c>
      <c r="AB430" t="s">
        <v>59</v>
      </c>
      <c r="AC430" t="s">
        <v>60</v>
      </c>
      <c r="AD430">
        <f>VLOOKUP(Y430,'[2]LedgerBalance Format 1'!$E$7:$F$587,2,0)</f>
        <v>1100</v>
      </c>
      <c r="AE430">
        <f t="shared" si="6"/>
        <v>0</v>
      </c>
    </row>
    <row r="431" spans="1:31">
      <c r="A431">
        <v>501</v>
      </c>
      <c r="B431" t="s">
        <v>1256</v>
      </c>
      <c r="C431" s="4">
        <v>970684</v>
      </c>
      <c r="D431" t="s">
        <v>48</v>
      </c>
      <c r="E431" s="4">
        <v>40169700</v>
      </c>
      <c r="F431">
        <v>241886</v>
      </c>
      <c r="G431" t="str">
        <f>VLOOKUP(E431,[1]Sheet1!$H$4:$K$138,4,0)</f>
        <v>Akluj</v>
      </c>
      <c r="H431">
        <v>40169700001463</v>
      </c>
      <c r="I431" t="s">
        <v>49</v>
      </c>
      <c r="J431">
        <v>10000</v>
      </c>
      <c r="K431" t="s">
        <v>50</v>
      </c>
      <c r="L431" t="s">
        <v>1334</v>
      </c>
      <c r="M431" t="s">
        <v>52</v>
      </c>
      <c r="N431" t="s">
        <v>53</v>
      </c>
      <c r="O431" t="s">
        <v>1335</v>
      </c>
      <c r="P431" t="s">
        <v>1336</v>
      </c>
      <c r="Q431" t="s">
        <v>1319</v>
      </c>
      <c r="R431" t="s">
        <v>134</v>
      </c>
      <c r="U431">
        <v>2705019138</v>
      </c>
      <c r="W431" t="s">
        <v>58</v>
      </c>
      <c r="Y431">
        <v>236208461547</v>
      </c>
      <c r="Z431">
        <v>10000</v>
      </c>
      <c r="AA431" t="s">
        <v>59</v>
      </c>
      <c r="AB431" t="s">
        <v>59</v>
      </c>
      <c r="AC431" t="s">
        <v>60</v>
      </c>
      <c r="AD431">
        <f>VLOOKUP(Y431,'[2]LedgerBalance Format 1'!$E$7:$F$587,2,0)</f>
        <v>10000</v>
      </c>
      <c r="AE431">
        <f t="shared" si="6"/>
        <v>0</v>
      </c>
    </row>
    <row r="432" spans="1:31">
      <c r="A432">
        <v>502</v>
      </c>
      <c r="B432" t="s">
        <v>1256</v>
      </c>
      <c r="C432" s="4">
        <v>970684</v>
      </c>
      <c r="D432" t="s">
        <v>48</v>
      </c>
      <c r="E432" s="4">
        <v>40169700</v>
      </c>
      <c r="F432">
        <v>241886</v>
      </c>
      <c r="G432" t="str">
        <f>VLOOKUP(E432,[1]Sheet1!$H$4:$K$138,4,0)</f>
        <v>Akluj</v>
      </c>
      <c r="H432">
        <v>40169700001464</v>
      </c>
      <c r="I432" t="s">
        <v>49</v>
      </c>
      <c r="J432">
        <v>6110</v>
      </c>
      <c r="K432" t="s">
        <v>50</v>
      </c>
      <c r="L432" t="s">
        <v>1337</v>
      </c>
      <c r="M432" t="s">
        <v>52</v>
      </c>
      <c r="N432" t="s">
        <v>53</v>
      </c>
      <c r="O432" t="s">
        <v>1338</v>
      </c>
      <c r="P432" t="s">
        <v>1339</v>
      </c>
      <c r="Q432" t="s">
        <v>1319</v>
      </c>
      <c r="R432" t="s">
        <v>134</v>
      </c>
      <c r="U432">
        <v>2705019138</v>
      </c>
      <c r="W432" t="s">
        <v>58</v>
      </c>
      <c r="Y432">
        <v>236229586648</v>
      </c>
      <c r="Z432">
        <v>6110</v>
      </c>
      <c r="AA432" t="s">
        <v>59</v>
      </c>
      <c r="AB432" t="s">
        <v>59</v>
      </c>
      <c r="AC432" t="s">
        <v>60</v>
      </c>
      <c r="AD432">
        <f>VLOOKUP(Y432,'[2]LedgerBalance Format 1'!$E$7:$F$587,2,0)</f>
        <v>6110</v>
      </c>
      <c r="AE432">
        <f t="shared" si="6"/>
        <v>0</v>
      </c>
    </row>
    <row r="433" spans="1:31">
      <c r="A433">
        <v>503</v>
      </c>
      <c r="B433" t="s">
        <v>1256</v>
      </c>
      <c r="C433" s="4">
        <v>970684</v>
      </c>
      <c r="D433" t="s">
        <v>48</v>
      </c>
      <c r="E433" s="4">
        <v>40169700</v>
      </c>
      <c r="F433">
        <v>241886</v>
      </c>
      <c r="G433" t="str">
        <f>VLOOKUP(E433,[1]Sheet1!$H$4:$K$138,4,0)</f>
        <v>Akluj</v>
      </c>
      <c r="H433">
        <v>40169700001466</v>
      </c>
      <c r="I433" t="s">
        <v>49</v>
      </c>
      <c r="J433">
        <v>25330</v>
      </c>
      <c r="K433" t="s">
        <v>50</v>
      </c>
      <c r="L433" t="s">
        <v>1340</v>
      </c>
      <c r="M433" t="s">
        <v>52</v>
      </c>
      <c r="N433" t="s">
        <v>53</v>
      </c>
      <c r="O433" t="s">
        <v>1341</v>
      </c>
      <c r="P433" t="s">
        <v>1342</v>
      </c>
      <c r="Q433" t="s">
        <v>1319</v>
      </c>
      <c r="R433" t="s">
        <v>134</v>
      </c>
      <c r="U433">
        <v>2705019138</v>
      </c>
      <c r="W433" t="s">
        <v>58</v>
      </c>
      <c r="Y433">
        <v>236262443651</v>
      </c>
      <c r="Z433">
        <v>25330</v>
      </c>
      <c r="AA433" t="s">
        <v>59</v>
      </c>
      <c r="AB433" t="s">
        <v>59</v>
      </c>
      <c r="AC433" t="s">
        <v>60</v>
      </c>
      <c r="AD433">
        <f>VLOOKUP(Y433,'[2]LedgerBalance Format 1'!$E$7:$F$587,2,0)</f>
        <v>25330</v>
      </c>
      <c r="AE433">
        <f t="shared" si="6"/>
        <v>0</v>
      </c>
    </row>
    <row r="434" spans="1:31">
      <c r="A434">
        <v>504</v>
      </c>
      <c r="B434" t="s">
        <v>1256</v>
      </c>
      <c r="C434" s="4">
        <v>970684</v>
      </c>
      <c r="D434" t="s">
        <v>48</v>
      </c>
      <c r="E434" s="4">
        <v>40169700</v>
      </c>
      <c r="F434">
        <v>241886</v>
      </c>
      <c r="G434" t="str">
        <f>VLOOKUP(E434,[1]Sheet1!$H$4:$K$138,4,0)</f>
        <v>Akluj</v>
      </c>
      <c r="H434">
        <v>40169700001467</v>
      </c>
      <c r="I434" t="s">
        <v>49</v>
      </c>
      <c r="J434">
        <v>5000</v>
      </c>
      <c r="K434" t="s">
        <v>50</v>
      </c>
      <c r="L434" t="s">
        <v>1343</v>
      </c>
      <c r="M434" t="s">
        <v>52</v>
      </c>
      <c r="N434" t="s">
        <v>53</v>
      </c>
      <c r="O434" t="s">
        <v>1344</v>
      </c>
      <c r="P434" t="s">
        <v>1345</v>
      </c>
      <c r="Q434" t="s">
        <v>1319</v>
      </c>
      <c r="R434" t="s">
        <v>134</v>
      </c>
      <c r="U434">
        <v>2705019138</v>
      </c>
      <c r="W434" t="s">
        <v>58</v>
      </c>
      <c r="Y434">
        <v>236293441411</v>
      </c>
      <c r="Z434">
        <v>5000</v>
      </c>
      <c r="AA434" t="s">
        <v>59</v>
      </c>
      <c r="AB434" t="s">
        <v>59</v>
      </c>
      <c r="AC434" t="s">
        <v>60</v>
      </c>
      <c r="AD434">
        <f>VLOOKUP(Y434,'[2]LedgerBalance Format 1'!$E$7:$F$587,2,0)</f>
        <v>5000</v>
      </c>
      <c r="AE434">
        <f t="shared" si="6"/>
        <v>0</v>
      </c>
    </row>
    <row r="435" spans="1:31">
      <c r="A435">
        <v>505</v>
      </c>
      <c r="B435" t="s">
        <v>1256</v>
      </c>
      <c r="C435" s="4">
        <v>970684</v>
      </c>
      <c r="D435" t="s">
        <v>48</v>
      </c>
      <c r="E435" s="4">
        <v>40169700</v>
      </c>
      <c r="F435">
        <v>241886</v>
      </c>
      <c r="G435" t="str">
        <f>VLOOKUP(E435,[1]Sheet1!$H$4:$K$138,4,0)</f>
        <v>Akluj</v>
      </c>
      <c r="H435">
        <v>40169700001468</v>
      </c>
      <c r="I435" t="s">
        <v>49</v>
      </c>
      <c r="J435">
        <v>515</v>
      </c>
      <c r="K435" t="s">
        <v>50</v>
      </c>
      <c r="L435" t="s">
        <v>1346</v>
      </c>
      <c r="M435" t="s">
        <v>52</v>
      </c>
      <c r="N435" t="s">
        <v>53</v>
      </c>
      <c r="O435" t="s">
        <v>1344</v>
      </c>
      <c r="P435" t="s">
        <v>1345</v>
      </c>
      <c r="Q435" t="s">
        <v>1319</v>
      </c>
      <c r="R435" t="s">
        <v>134</v>
      </c>
      <c r="U435">
        <v>2705019138</v>
      </c>
      <c r="W435" t="s">
        <v>58</v>
      </c>
      <c r="Y435">
        <v>236273884060</v>
      </c>
      <c r="Z435">
        <v>515</v>
      </c>
      <c r="AA435" t="s">
        <v>59</v>
      </c>
      <c r="AB435" t="s">
        <v>59</v>
      </c>
      <c r="AC435" t="s">
        <v>60</v>
      </c>
      <c r="AD435">
        <f>VLOOKUP(Y435,'[2]LedgerBalance Format 1'!$E$7:$F$587,2,0)</f>
        <v>515</v>
      </c>
      <c r="AE435">
        <f t="shared" si="6"/>
        <v>0</v>
      </c>
    </row>
    <row r="436" spans="1:31">
      <c r="A436">
        <v>506</v>
      </c>
      <c r="B436" t="s">
        <v>1256</v>
      </c>
      <c r="C436" s="4">
        <v>970684</v>
      </c>
      <c r="D436" t="s">
        <v>48</v>
      </c>
      <c r="E436" s="4">
        <v>40169700</v>
      </c>
      <c r="F436">
        <v>241886</v>
      </c>
      <c r="G436" t="str">
        <f>VLOOKUP(E436,[1]Sheet1!$H$4:$K$138,4,0)</f>
        <v>Akluj</v>
      </c>
      <c r="H436">
        <v>40169700001469</v>
      </c>
      <c r="I436" t="s">
        <v>49</v>
      </c>
      <c r="J436">
        <v>57325</v>
      </c>
      <c r="K436" t="s">
        <v>50</v>
      </c>
      <c r="L436" t="s">
        <v>1347</v>
      </c>
      <c r="M436" t="s">
        <v>52</v>
      </c>
      <c r="N436" t="s">
        <v>53</v>
      </c>
      <c r="O436" t="s">
        <v>1348</v>
      </c>
      <c r="P436" t="s">
        <v>1349</v>
      </c>
      <c r="Q436" t="s">
        <v>1319</v>
      </c>
      <c r="R436" t="s">
        <v>134</v>
      </c>
      <c r="U436">
        <v>2705019138</v>
      </c>
      <c r="W436" t="s">
        <v>58</v>
      </c>
      <c r="Y436">
        <v>236235455356</v>
      </c>
      <c r="Z436">
        <v>57325</v>
      </c>
      <c r="AA436" t="s">
        <v>59</v>
      </c>
      <c r="AB436" t="s">
        <v>59</v>
      </c>
      <c r="AC436" t="s">
        <v>60</v>
      </c>
      <c r="AD436">
        <f>VLOOKUP(Y436,'[2]LedgerBalance Format 1'!$E$7:$F$587,2,0)</f>
        <v>28580</v>
      </c>
      <c r="AE436">
        <f t="shared" si="6"/>
        <v>28745</v>
      </c>
    </row>
    <row r="437" spans="1:31">
      <c r="A437">
        <v>507</v>
      </c>
      <c r="B437" t="s">
        <v>717</v>
      </c>
      <c r="C437" s="4">
        <v>964202</v>
      </c>
      <c r="D437" t="s">
        <v>48</v>
      </c>
      <c r="E437" s="4">
        <v>40163267</v>
      </c>
      <c r="F437">
        <v>241886</v>
      </c>
      <c r="G437" t="str">
        <f>VLOOKUP(E437,[1]Sheet1!$H$4:$K$138,4,0)</f>
        <v>Pune</v>
      </c>
      <c r="H437">
        <v>40163267001824</v>
      </c>
      <c r="I437" t="s">
        <v>49</v>
      </c>
      <c r="J437">
        <v>1070</v>
      </c>
      <c r="K437" t="s">
        <v>50</v>
      </c>
      <c r="L437" t="s">
        <v>1350</v>
      </c>
      <c r="M437" t="s">
        <v>52</v>
      </c>
      <c r="N437" t="s">
        <v>53</v>
      </c>
      <c r="O437" t="s">
        <v>1351</v>
      </c>
      <c r="P437" t="s">
        <v>1352</v>
      </c>
      <c r="Q437" t="s">
        <v>1353</v>
      </c>
      <c r="R437" t="s">
        <v>57</v>
      </c>
      <c r="U437">
        <v>2705019138</v>
      </c>
      <c r="W437" t="s">
        <v>58</v>
      </c>
      <c r="Y437">
        <v>236241385714</v>
      </c>
      <c r="Z437">
        <v>1070</v>
      </c>
      <c r="AA437" t="s">
        <v>59</v>
      </c>
      <c r="AB437" t="s">
        <v>59</v>
      </c>
      <c r="AC437" t="s">
        <v>60</v>
      </c>
      <c r="AD437">
        <f>VLOOKUP(Y437,'[2]LedgerBalance Format 1'!$E$7:$F$587,2,0)</f>
        <v>1070</v>
      </c>
      <c r="AE437">
        <f t="shared" si="6"/>
        <v>0</v>
      </c>
    </row>
    <row r="438" spans="1:31">
      <c r="A438">
        <v>508</v>
      </c>
      <c r="B438" t="s">
        <v>717</v>
      </c>
      <c r="C438" s="4">
        <v>964202</v>
      </c>
      <c r="D438" t="s">
        <v>48</v>
      </c>
      <c r="E438" s="4">
        <v>40163267</v>
      </c>
      <c r="F438">
        <v>241886</v>
      </c>
      <c r="G438" t="str">
        <f>VLOOKUP(E438,[1]Sheet1!$H$4:$K$138,4,0)</f>
        <v>Pune</v>
      </c>
      <c r="H438">
        <v>40163267001825</v>
      </c>
      <c r="I438" t="s">
        <v>49</v>
      </c>
      <c r="J438">
        <v>16490</v>
      </c>
      <c r="K438" t="s">
        <v>50</v>
      </c>
      <c r="L438" t="s">
        <v>1354</v>
      </c>
      <c r="M438" t="s">
        <v>52</v>
      </c>
      <c r="N438" t="s">
        <v>53</v>
      </c>
      <c r="O438" t="s">
        <v>1355</v>
      </c>
      <c r="P438" t="s">
        <v>1356</v>
      </c>
      <c r="Q438" t="s">
        <v>1353</v>
      </c>
      <c r="R438" t="s">
        <v>57</v>
      </c>
      <c r="U438">
        <v>2705019138</v>
      </c>
      <c r="W438" t="s">
        <v>58</v>
      </c>
      <c r="Y438">
        <v>236236506128</v>
      </c>
      <c r="Z438">
        <v>16490</v>
      </c>
      <c r="AA438" t="s">
        <v>59</v>
      </c>
      <c r="AB438" t="s">
        <v>59</v>
      </c>
      <c r="AC438" t="s">
        <v>60</v>
      </c>
      <c r="AD438">
        <f>VLOOKUP(Y438,'[2]LedgerBalance Format 1'!$E$7:$F$587,2,0)</f>
        <v>16490</v>
      </c>
      <c r="AE438">
        <f t="shared" si="6"/>
        <v>0</v>
      </c>
    </row>
    <row r="439" spans="1:31">
      <c r="A439">
        <v>509</v>
      </c>
      <c r="B439" t="s">
        <v>717</v>
      </c>
      <c r="C439" s="4">
        <v>964202</v>
      </c>
      <c r="D439" t="s">
        <v>48</v>
      </c>
      <c r="E439" s="4">
        <v>40163267</v>
      </c>
      <c r="F439">
        <v>241886</v>
      </c>
      <c r="G439" t="str">
        <f>VLOOKUP(E439,[1]Sheet1!$H$4:$K$138,4,0)</f>
        <v>Pune</v>
      </c>
      <c r="H439">
        <v>40163267001826</v>
      </c>
      <c r="I439" t="s">
        <v>49</v>
      </c>
      <c r="J439">
        <v>206</v>
      </c>
      <c r="K439" t="s">
        <v>50</v>
      </c>
      <c r="L439" t="s">
        <v>1357</v>
      </c>
      <c r="M439" t="s">
        <v>52</v>
      </c>
      <c r="N439" t="s">
        <v>53</v>
      </c>
      <c r="O439" t="s">
        <v>1358</v>
      </c>
      <c r="P439" t="s">
        <v>1359</v>
      </c>
      <c r="Q439" t="s">
        <v>1353</v>
      </c>
      <c r="R439" t="s">
        <v>57</v>
      </c>
      <c r="U439">
        <v>2705019138</v>
      </c>
      <c r="W439" t="s">
        <v>58</v>
      </c>
      <c r="Y439">
        <v>236208606318</v>
      </c>
      <c r="Z439">
        <v>206</v>
      </c>
      <c r="AA439" t="s">
        <v>59</v>
      </c>
      <c r="AB439" t="s">
        <v>59</v>
      </c>
      <c r="AC439" t="s">
        <v>60</v>
      </c>
      <c r="AD439">
        <f>VLOOKUP(Y439,'[2]LedgerBalance Format 1'!$E$7:$F$587,2,0)</f>
        <v>205</v>
      </c>
      <c r="AE439">
        <f t="shared" si="6"/>
        <v>1</v>
      </c>
    </row>
    <row r="440" spans="1:31">
      <c r="A440">
        <v>510</v>
      </c>
      <c r="B440" t="s">
        <v>717</v>
      </c>
      <c r="C440" s="4">
        <v>964202</v>
      </c>
      <c r="D440" t="s">
        <v>48</v>
      </c>
      <c r="E440" s="4">
        <v>40163267</v>
      </c>
      <c r="F440">
        <v>241886</v>
      </c>
      <c r="G440" t="str">
        <f>VLOOKUP(E440,[1]Sheet1!$H$4:$K$138,4,0)</f>
        <v>Pune</v>
      </c>
      <c r="H440">
        <v>40163267001823</v>
      </c>
      <c r="I440" t="s">
        <v>49</v>
      </c>
      <c r="J440">
        <v>1335</v>
      </c>
      <c r="K440" t="s">
        <v>50</v>
      </c>
      <c r="L440" t="s">
        <v>1360</v>
      </c>
      <c r="M440" t="s">
        <v>52</v>
      </c>
      <c r="N440" t="s">
        <v>53</v>
      </c>
      <c r="O440" t="s">
        <v>1361</v>
      </c>
      <c r="P440" t="s">
        <v>1362</v>
      </c>
      <c r="Q440" t="s">
        <v>1353</v>
      </c>
      <c r="R440" t="s">
        <v>57</v>
      </c>
      <c r="U440">
        <v>2705019138</v>
      </c>
      <c r="W440" t="s">
        <v>58</v>
      </c>
      <c r="Y440">
        <v>236226218169</v>
      </c>
      <c r="Z440">
        <v>1335</v>
      </c>
      <c r="AA440" t="s">
        <v>59</v>
      </c>
      <c r="AB440" t="s">
        <v>59</v>
      </c>
      <c r="AC440" t="s">
        <v>60</v>
      </c>
      <c r="AD440">
        <f>VLOOKUP(Y440,'[2]LedgerBalance Format 1'!$E$7:$F$587,2,0)</f>
        <v>1335</v>
      </c>
      <c r="AE440">
        <f t="shared" si="6"/>
        <v>0</v>
      </c>
    </row>
    <row r="441" spans="1:31">
      <c r="A441">
        <v>511</v>
      </c>
      <c r="B441" t="s">
        <v>1363</v>
      </c>
      <c r="C441" s="4">
        <v>965021</v>
      </c>
      <c r="D441" t="s">
        <v>48</v>
      </c>
      <c r="E441" s="4">
        <v>40164083</v>
      </c>
      <c r="F441">
        <v>241886</v>
      </c>
      <c r="G441" t="str">
        <f>VLOOKUP(E441,[1]Sheet1!$H$4:$K$138,4,0)</f>
        <v>Nashik</v>
      </c>
      <c r="H441">
        <v>40164083000822</v>
      </c>
      <c r="I441" t="s">
        <v>49</v>
      </c>
      <c r="J441">
        <v>4980</v>
      </c>
      <c r="K441" t="s">
        <v>50</v>
      </c>
      <c r="L441" t="s">
        <v>1364</v>
      </c>
      <c r="M441" t="s">
        <v>52</v>
      </c>
      <c r="N441" t="s">
        <v>53</v>
      </c>
      <c r="O441" t="s">
        <v>1365</v>
      </c>
      <c r="P441" t="s">
        <v>1366</v>
      </c>
      <c r="Q441" t="s">
        <v>1367</v>
      </c>
      <c r="R441" t="s">
        <v>1368</v>
      </c>
      <c r="U441">
        <v>2705019138</v>
      </c>
      <c r="W441" t="s">
        <v>58</v>
      </c>
      <c r="Y441">
        <v>236226215714</v>
      </c>
      <c r="Z441">
        <v>4980</v>
      </c>
      <c r="AA441" t="s">
        <v>59</v>
      </c>
      <c r="AB441" t="s">
        <v>59</v>
      </c>
      <c r="AC441" t="s">
        <v>60</v>
      </c>
      <c r="AD441">
        <f>VLOOKUP(Y441,'[2]LedgerBalance Format 1'!$E$7:$F$587,2,0)</f>
        <v>4980</v>
      </c>
      <c r="AE441">
        <f t="shared" si="6"/>
        <v>0</v>
      </c>
    </row>
    <row r="442" spans="1:31">
      <c r="A442">
        <v>512</v>
      </c>
      <c r="B442" t="s">
        <v>725</v>
      </c>
      <c r="C442" s="4">
        <v>964972</v>
      </c>
      <c r="D442" t="s">
        <v>48</v>
      </c>
      <c r="E442" s="4">
        <v>40164034</v>
      </c>
      <c r="F442">
        <v>241886</v>
      </c>
      <c r="G442" t="str">
        <f>VLOOKUP(E442,[1]Sheet1!$H$4:$K$138,4,0)</f>
        <v>Baramati MIDC</v>
      </c>
      <c r="H442">
        <v>40164034000343</v>
      </c>
      <c r="I442" t="s">
        <v>49</v>
      </c>
      <c r="J442">
        <v>95</v>
      </c>
      <c r="K442" t="s">
        <v>50</v>
      </c>
      <c r="L442" t="s">
        <v>1369</v>
      </c>
      <c r="M442" t="s">
        <v>52</v>
      </c>
      <c r="N442" t="s">
        <v>53</v>
      </c>
      <c r="O442" t="s">
        <v>1370</v>
      </c>
      <c r="P442" t="s">
        <v>1371</v>
      </c>
      <c r="Q442" t="s">
        <v>1372</v>
      </c>
      <c r="R442" t="s">
        <v>57</v>
      </c>
      <c r="U442">
        <v>2705019138</v>
      </c>
      <c r="W442" t="s">
        <v>58</v>
      </c>
      <c r="Y442">
        <v>236211892179</v>
      </c>
      <c r="Z442">
        <v>95</v>
      </c>
      <c r="AA442" t="s">
        <v>59</v>
      </c>
      <c r="AB442" t="s">
        <v>59</v>
      </c>
      <c r="AC442" t="s">
        <v>60</v>
      </c>
      <c r="AD442">
        <f>VLOOKUP(Y442,'[2]LedgerBalance Format 1'!$E$7:$F$587,2,0)</f>
        <v>95</v>
      </c>
      <c r="AE442">
        <f t="shared" si="6"/>
        <v>0</v>
      </c>
    </row>
    <row r="443" spans="1:31">
      <c r="A443">
        <v>513</v>
      </c>
      <c r="B443" t="s">
        <v>725</v>
      </c>
      <c r="C443" s="4">
        <v>964980</v>
      </c>
      <c r="D443" t="s">
        <v>48</v>
      </c>
      <c r="E443" s="4">
        <v>40164042</v>
      </c>
      <c r="F443">
        <v>241886</v>
      </c>
      <c r="G443" t="str">
        <f>VLOOKUP(E443,[1]Sheet1!$H$4:$K$138,4,0)</f>
        <v>Baramati MIDC</v>
      </c>
      <c r="H443">
        <v>40164042001719</v>
      </c>
      <c r="I443" t="s">
        <v>49</v>
      </c>
      <c r="J443">
        <v>1545</v>
      </c>
      <c r="K443" t="s">
        <v>50</v>
      </c>
      <c r="L443" t="s">
        <v>1373</v>
      </c>
      <c r="M443" t="s">
        <v>52</v>
      </c>
      <c r="N443" t="s">
        <v>53</v>
      </c>
      <c r="O443" t="s">
        <v>1374</v>
      </c>
      <c r="P443" t="s">
        <v>1375</v>
      </c>
      <c r="Q443" t="s">
        <v>859</v>
      </c>
      <c r="R443" t="s">
        <v>57</v>
      </c>
      <c r="U443">
        <v>2705019138</v>
      </c>
      <c r="W443" t="s">
        <v>58</v>
      </c>
      <c r="Y443">
        <v>236207450171</v>
      </c>
      <c r="Z443">
        <v>1545</v>
      </c>
      <c r="AA443" t="s">
        <v>59</v>
      </c>
      <c r="AB443" t="s">
        <v>59</v>
      </c>
      <c r="AC443" t="s">
        <v>60</v>
      </c>
      <c r="AD443">
        <f>VLOOKUP(Y443,'[2]LedgerBalance Format 1'!$E$7:$F$587,2,0)</f>
        <v>1545</v>
      </c>
      <c r="AE443">
        <f t="shared" si="6"/>
        <v>0</v>
      </c>
    </row>
    <row r="444" spans="1:31">
      <c r="A444">
        <v>514</v>
      </c>
      <c r="B444" t="s">
        <v>725</v>
      </c>
      <c r="C444" s="4">
        <v>964980</v>
      </c>
      <c r="D444" t="s">
        <v>48</v>
      </c>
      <c r="E444" s="4">
        <v>40164042</v>
      </c>
      <c r="F444">
        <v>241886</v>
      </c>
      <c r="G444" t="str">
        <f>VLOOKUP(E444,[1]Sheet1!$H$4:$K$138,4,0)</f>
        <v>Baramati MIDC</v>
      </c>
      <c r="H444">
        <v>40164042001722</v>
      </c>
      <c r="I444" t="s">
        <v>49</v>
      </c>
      <c r="J444">
        <v>525</v>
      </c>
      <c r="K444" t="s">
        <v>50</v>
      </c>
      <c r="L444" t="s">
        <v>1376</v>
      </c>
      <c r="M444" t="s">
        <v>52</v>
      </c>
      <c r="N444" t="s">
        <v>53</v>
      </c>
      <c r="O444" t="s">
        <v>1377</v>
      </c>
      <c r="P444" t="s">
        <v>1378</v>
      </c>
      <c r="Q444" t="s">
        <v>859</v>
      </c>
      <c r="R444" t="s">
        <v>57</v>
      </c>
      <c r="U444">
        <v>2705019138</v>
      </c>
      <c r="W444" t="s">
        <v>58</v>
      </c>
      <c r="Y444">
        <v>236228834232</v>
      </c>
      <c r="Z444">
        <v>525</v>
      </c>
      <c r="AA444" t="s">
        <v>59</v>
      </c>
      <c r="AB444" t="s">
        <v>59</v>
      </c>
      <c r="AC444" t="s">
        <v>60</v>
      </c>
      <c r="AD444">
        <f>VLOOKUP(Y444,'[2]LedgerBalance Format 1'!$E$7:$F$587,2,0)</f>
        <v>525</v>
      </c>
      <c r="AE444">
        <f t="shared" si="6"/>
        <v>0</v>
      </c>
    </row>
    <row r="445" spans="1:31">
      <c r="A445">
        <v>515</v>
      </c>
      <c r="B445" t="s">
        <v>725</v>
      </c>
      <c r="C445" s="4">
        <v>964980</v>
      </c>
      <c r="D445" t="s">
        <v>48</v>
      </c>
      <c r="E445" s="4">
        <v>40164042</v>
      </c>
      <c r="F445">
        <v>241886</v>
      </c>
      <c r="G445" t="str">
        <f>VLOOKUP(E445,[1]Sheet1!$H$4:$K$138,4,0)</f>
        <v>Baramati MIDC</v>
      </c>
      <c r="H445">
        <v>40164042001721</v>
      </c>
      <c r="I445" t="s">
        <v>49</v>
      </c>
      <c r="J445">
        <v>1595</v>
      </c>
      <c r="K445" t="s">
        <v>50</v>
      </c>
      <c r="L445" t="s">
        <v>1379</v>
      </c>
      <c r="M445" t="s">
        <v>52</v>
      </c>
      <c r="N445" t="s">
        <v>53</v>
      </c>
      <c r="O445" t="s">
        <v>1380</v>
      </c>
      <c r="P445" t="s">
        <v>1381</v>
      </c>
      <c r="Q445" t="s">
        <v>859</v>
      </c>
      <c r="R445" t="s">
        <v>57</v>
      </c>
      <c r="U445">
        <v>2705019138</v>
      </c>
      <c r="W445" t="s">
        <v>58</v>
      </c>
      <c r="Y445">
        <v>236217587480</v>
      </c>
      <c r="Z445">
        <v>1595</v>
      </c>
      <c r="AA445" t="s">
        <v>59</v>
      </c>
      <c r="AB445" t="s">
        <v>59</v>
      </c>
      <c r="AC445" t="s">
        <v>60</v>
      </c>
      <c r="AD445">
        <f>VLOOKUP(Y445,'[2]LedgerBalance Format 1'!$E$7:$F$587,2,0)</f>
        <v>1595</v>
      </c>
      <c r="AE445">
        <f t="shared" si="6"/>
        <v>0</v>
      </c>
    </row>
    <row r="446" spans="1:31">
      <c r="A446">
        <v>516</v>
      </c>
      <c r="B446" t="s">
        <v>725</v>
      </c>
      <c r="C446" s="4">
        <v>964980</v>
      </c>
      <c r="D446" t="s">
        <v>48</v>
      </c>
      <c r="E446" s="4">
        <v>40164042</v>
      </c>
      <c r="F446">
        <v>241886</v>
      </c>
      <c r="G446" t="str">
        <f>VLOOKUP(E446,[1]Sheet1!$H$4:$K$138,4,0)</f>
        <v>Baramati MIDC</v>
      </c>
      <c r="H446">
        <v>40164042001714</v>
      </c>
      <c r="I446" t="s">
        <v>49</v>
      </c>
      <c r="J446">
        <v>770</v>
      </c>
      <c r="K446" t="s">
        <v>50</v>
      </c>
      <c r="L446" t="s">
        <v>1382</v>
      </c>
      <c r="M446" t="s">
        <v>52</v>
      </c>
      <c r="N446" t="s">
        <v>53</v>
      </c>
      <c r="O446" t="s">
        <v>1383</v>
      </c>
      <c r="P446" t="s">
        <v>1384</v>
      </c>
      <c r="Q446" t="s">
        <v>859</v>
      </c>
      <c r="R446" t="s">
        <v>57</v>
      </c>
      <c r="U446">
        <v>2705019138</v>
      </c>
      <c r="W446" t="s">
        <v>58</v>
      </c>
      <c r="Y446">
        <v>236228779439</v>
      </c>
      <c r="Z446">
        <v>770</v>
      </c>
      <c r="AA446" t="s">
        <v>59</v>
      </c>
      <c r="AB446" t="s">
        <v>59</v>
      </c>
      <c r="AC446" t="s">
        <v>60</v>
      </c>
      <c r="AD446">
        <f>VLOOKUP(Y446,'[2]LedgerBalance Format 1'!$E$7:$F$587,2,0)</f>
        <v>770</v>
      </c>
      <c r="AE446">
        <f t="shared" si="6"/>
        <v>0</v>
      </c>
    </row>
    <row r="447" spans="1:31">
      <c r="A447">
        <v>517</v>
      </c>
      <c r="B447" t="s">
        <v>725</v>
      </c>
      <c r="C447" s="4">
        <v>964980</v>
      </c>
      <c r="D447" t="s">
        <v>48</v>
      </c>
      <c r="E447" s="4">
        <v>40164042</v>
      </c>
      <c r="F447">
        <v>241886</v>
      </c>
      <c r="G447" t="str">
        <f>VLOOKUP(E447,[1]Sheet1!$H$4:$K$138,4,0)</f>
        <v>Baramati MIDC</v>
      </c>
      <c r="H447">
        <v>40164042001718</v>
      </c>
      <c r="I447" t="s">
        <v>49</v>
      </c>
      <c r="J447">
        <v>140</v>
      </c>
      <c r="K447" t="s">
        <v>50</v>
      </c>
      <c r="L447" t="s">
        <v>1385</v>
      </c>
      <c r="M447" t="s">
        <v>52</v>
      </c>
      <c r="N447" t="s">
        <v>53</v>
      </c>
      <c r="O447" t="s">
        <v>1386</v>
      </c>
      <c r="P447" t="s">
        <v>1387</v>
      </c>
      <c r="Q447" t="s">
        <v>859</v>
      </c>
      <c r="R447" t="s">
        <v>57</v>
      </c>
      <c r="U447">
        <v>2705019138</v>
      </c>
      <c r="W447" t="s">
        <v>58</v>
      </c>
      <c r="Y447">
        <v>236241328132</v>
      </c>
      <c r="Z447">
        <v>140</v>
      </c>
      <c r="AA447" t="s">
        <v>59</v>
      </c>
      <c r="AB447" t="s">
        <v>59</v>
      </c>
      <c r="AC447" t="s">
        <v>60</v>
      </c>
      <c r="AD447">
        <f>VLOOKUP(Y447,'[2]LedgerBalance Format 1'!$E$7:$F$587,2,0)</f>
        <v>140</v>
      </c>
      <c r="AE447">
        <f t="shared" si="6"/>
        <v>0</v>
      </c>
    </row>
    <row r="448" spans="1:31">
      <c r="A448">
        <v>518</v>
      </c>
      <c r="B448" t="s">
        <v>725</v>
      </c>
      <c r="C448" s="4">
        <v>964980</v>
      </c>
      <c r="D448" t="s">
        <v>48</v>
      </c>
      <c r="E448" s="4">
        <v>40164042</v>
      </c>
      <c r="F448">
        <v>241886</v>
      </c>
      <c r="G448" t="str">
        <f>VLOOKUP(E448,[1]Sheet1!$H$4:$K$138,4,0)</f>
        <v>Baramati MIDC</v>
      </c>
      <c r="H448">
        <v>40164042001709</v>
      </c>
      <c r="I448" t="s">
        <v>49</v>
      </c>
      <c r="J448">
        <v>1845</v>
      </c>
      <c r="K448" t="s">
        <v>50</v>
      </c>
      <c r="L448" t="s">
        <v>1388</v>
      </c>
      <c r="M448" t="s">
        <v>52</v>
      </c>
      <c r="N448" t="s">
        <v>53</v>
      </c>
      <c r="O448" t="s">
        <v>1389</v>
      </c>
      <c r="P448" t="s">
        <v>1390</v>
      </c>
      <c r="Q448" t="s">
        <v>859</v>
      </c>
      <c r="R448" t="s">
        <v>57</v>
      </c>
      <c r="U448">
        <v>2705019138</v>
      </c>
      <c r="W448" t="s">
        <v>58</v>
      </c>
      <c r="Y448">
        <v>236292805900</v>
      </c>
      <c r="Z448">
        <v>1845</v>
      </c>
      <c r="AA448" t="s">
        <v>59</v>
      </c>
      <c r="AB448" t="s">
        <v>59</v>
      </c>
      <c r="AC448" t="s">
        <v>60</v>
      </c>
      <c r="AD448">
        <f>VLOOKUP(Y448,'[2]LedgerBalance Format 1'!$E$7:$F$587,2,0)</f>
        <v>1845</v>
      </c>
      <c r="AE448">
        <f t="shared" si="6"/>
        <v>0</v>
      </c>
    </row>
    <row r="449" spans="1:32">
      <c r="A449">
        <v>519</v>
      </c>
      <c r="B449" t="s">
        <v>725</v>
      </c>
      <c r="C449" s="4">
        <v>964980</v>
      </c>
      <c r="D449" t="s">
        <v>48</v>
      </c>
      <c r="E449" s="4">
        <v>40164042</v>
      </c>
      <c r="F449">
        <v>241886</v>
      </c>
      <c r="G449" t="str">
        <f>VLOOKUP(E449,[1]Sheet1!$H$4:$K$138,4,0)</f>
        <v>Baramati MIDC</v>
      </c>
      <c r="H449">
        <v>40164042001710</v>
      </c>
      <c r="I449" t="s">
        <v>49</v>
      </c>
      <c r="J449">
        <v>375</v>
      </c>
      <c r="K449" t="s">
        <v>50</v>
      </c>
      <c r="L449" t="s">
        <v>1391</v>
      </c>
      <c r="M449" t="s">
        <v>52</v>
      </c>
      <c r="N449" t="s">
        <v>53</v>
      </c>
      <c r="O449" t="s">
        <v>1392</v>
      </c>
      <c r="P449" t="s">
        <v>1393</v>
      </c>
      <c r="Q449" t="s">
        <v>859</v>
      </c>
      <c r="R449" t="s">
        <v>57</v>
      </c>
      <c r="U449">
        <v>2705019138</v>
      </c>
      <c r="W449" t="s">
        <v>58</v>
      </c>
      <c r="Y449">
        <v>236228609209</v>
      </c>
      <c r="Z449">
        <v>375</v>
      </c>
      <c r="AA449" t="s">
        <v>59</v>
      </c>
      <c r="AB449" t="s">
        <v>59</v>
      </c>
      <c r="AC449" t="s">
        <v>60</v>
      </c>
      <c r="AD449">
        <f>VLOOKUP(Y449,'[2]LedgerBalance Format 1'!$E$7:$F$587,2,0)</f>
        <v>375</v>
      </c>
      <c r="AE449">
        <f t="shared" si="6"/>
        <v>0</v>
      </c>
    </row>
    <row r="450" spans="1:32">
      <c r="A450">
        <v>520</v>
      </c>
      <c r="B450" t="s">
        <v>725</v>
      </c>
      <c r="C450" s="4">
        <v>964980</v>
      </c>
      <c r="D450" t="s">
        <v>48</v>
      </c>
      <c r="E450" s="4">
        <v>40164042</v>
      </c>
      <c r="F450">
        <v>241886</v>
      </c>
      <c r="G450" t="str">
        <f>VLOOKUP(E450,[1]Sheet1!$H$4:$K$138,4,0)</f>
        <v>Baramati MIDC</v>
      </c>
      <c r="H450">
        <v>40164042001720</v>
      </c>
      <c r="I450" t="s">
        <v>49</v>
      </c>
      <c r="J450">
        <v>4075</v>
      </c>
      <c r="K450" t="s">
        <v>50</v>
      </c>
      <c r="L450" t="s">
        <v>1394</v>
      </c>
      <c r="M450" t="s">
        <v>52</v>
      </c>
      <c r="N450" t="s">
        <v>53</v>
      </c>
      <c r="O450" t="s">
        <v>1395</v>
      </c>
      <c r="P450" t="s">
        <v>1396</v>
      </c>
      <c r="Q450" t="s">
        <v>859</v>
      </c>
      <c r="R450" t="s">
        <v>57</v>
      </c>
      <c r="U450">
        <v>2705019138</v>
      </c>
      <c r="W450" t="s">
        <v>58</v>
      </c>
      <c r="Y450">
        <v>236221314858</v>
      </c>
      <c r="Z450">
        <v>4075</v>
      </c>
      <c r="AA450" t="s">
        <v>59</v>
      </c>
      <c r="AB450" t="s">
        <v>59</v>
      </c>
      <c r="AC450" t="s">
        <v>60</v>
      </c>
      <c r="AD450">
        <f>VLOOKUP(Y450,'[2]LedgerBalance Format 1'!$E$7:$F$587,2,0)</f>
        <v>4075</v>
      </c>
      <c r="AE450">
        <f t="shared" si="6"/>
        <v>0</v>
      </c>
    </row>
    <row r="451" spans="1:32">
      <c r="A451">
        <v>521</v>
      </c>
      <c r="B451" t="s">
        <v>725</v>
      </c>
      <c r="C451" s="4">
        <v>964980</v>
      </c>
      <c r="D451" t="s">
        <v>48</v>
      </c>
      <c r="E451" s="4">
        <v>40164042</v>
      </c>
      <c r="F451">
        <v>241886</v>
      </c>
      <c r="G451" t="str">
        <f>VLOOKUP(E451,[1]Sheet1!$H$4:$K$138,4,0)</f>
        <v>Baramati MIDC</v>
      </c>
      <c r="H451">
        <v>40164042001712</v>
      </c>
      <c r="I451" t="s">
        <v>49</v>
      </c>
      <c r="J451">
        <v>2010</v>
      </c>
      <c r="K451" t="s">
        <v>50</v>
      </c>
      <c r="L451" t="s">
        <v>1397</v>
      </c>
      <c r="M451" t="s">
        <v>52</v>
      </c>
      <c r="N451" t="s">
        <v>53</v>
      </c>
      <c r="O451" t="s">
        <v>1398</v>
      </c>
      <c r="P451" t="s">
        <v>1399</v>
      </c>
      <c r="Q451" t="s">
        <v>859</v>
      </c>
      <c r="R451" t="s">
        <v>57</v>
      </c>
      <c r="U451">
        <v>2705019138</v>
      </c>
      <c r="W451" t="s">
        <v>58</v>
      </c>
      <c r="Y451">
        <v>236220817290</v>
      </c>
      <c r="Z451">
        <v>2010</v>
      </c>
      <c r="AA451" t="s">
        <v>59</v>
      </c>
      <c r="AB451" t="s">
        <v>59</v>
      </c>
      <c r="AC451" t="s">
        <v>60</v>
      </c>
      <c r="AD451">
        <f>VLOOKUP(Y451,'[2]LedgerBalance Format 1'!$E$7:$F$587,2,0)</f>
        <v>2010</v>
      </c>
      <c r="AE451">
        <f t="shared" ref="AE451:AE514" si="7">Z451-AD451</f>
        <v>0</v>
      </c>
    </row>
    <row r="452" spans="1:32">
      <c r="A452">
        <v>522</v>
      </c>
      <c r="B452" t="s">
        <v>725</v>
      </c>
      <c r="C452" s="4">
        <v>964980</v>
      </c>
      <c r="D452" t="s">
        <v>48</v>
      </c>
      <c r="E452" s="4">
        <v>40164042</v>
      </c>
      <c r="F452">
        <v>241886</v>
      </c>
      <c r="G452" t="str">
        <f>VLOOKUP(E452,[1]Sheet1!$H$4:$K$138,4,0)</f>
        <v>Baramati MIDC</v>
      </c>
      <c r="H452">
        <v>40164042001724</v>
      </c>
      <c r="I452" t="s">
        <v>49</v>
      </c>
      <c r="J452">
        <v>1800</v>
      </c>
      <c r="K452" t="s">
        <v>50</v>
      </c>
      <c r="L452" t="s">
        <v>1400</v>
      </c>
      <c r="M452" t="s">
        <v>52</v>
      </c>
      <c r="N452" t="s">
        <v>53</v>
      </c>
      <c r="O452" t="s">
        <v>1401</v>
      </c>
      <c r="P452" t="s">
        <v>1402</v>
      </c>
      <c r="Q452" t="s">
        <v>859</v>
      </c>
      <c r="R452" t="s">
        <v>57</v>
      </c>
      <c r="U452">
        <v>2705019138</v>
      </c>
      <c r="W452" t="s">
        <v>58</v>
      </c>
      <c r="Y452">
        <v>236226922178</v>
      </c>
      <c r="Z452">
        <v>1800</v>
      </c>
      <c r="AA452" t="s">
        <v>59</v>
      </c>
      <c r="AB452" t="s">
        <v>59</v>
      </c>
      <c r="AC452" t="s">
        <v>60</v>
      </c>
      <c r="AD452">
        <f>VLOOKUP(Y452,'[2]LedgerBalance Format 1'!$E$7:$F$587,2,0)</f>
        <v>1800</v>
      </c>
      <c r="AE452">
        <f t="shared" si="7"/>
        <v>0</v>
      </c>
    </row>
    <row r="453" spans="1:32">
      <c r="A453">
        <v>523</v>
      </c>
      <c r="B453" t="s">
        <v>725</v>
      </c>
      <c r="C453" s="4">
        <v>964980</v>
      </c>
      <c r="D453" t="s">
        <v>48</v>
      </c>
      <c r="E453" s="4">
        <v>40164042</v>
      </c>
      <c r="F453">
        <v>241886</v>
      </c>
      <c r="G453" t="str">
        <f>VLOOKUP(E453,[1]Sheet1!$H$4:$K$138,4,0)</f>
        <v>Baramati MIDC</v>
      </c>
      <c r="H453">
        <v>40164042001725</v>
      </c>
      <c r="I453" t="s">
        <v>49</v>
      </c>
      <c r="J453">
        <v>335</v>
      </c>
      <c r="K453" t="s">
        <v>50</v>
      </c>
      <c r="L453" t="s">
        <v>1403</v>
      </c>
      <c r="M453" t="s">
        <v>52</v>
      </c>
      <c r="N453" t="s">
        <v>53</v>
      </c>
      <c r="O453" t="s">
        <v>1404</v>
      </c>
      <c r="P453" t="s">
        <v>1405</v>
      </c>
      <c r="Q453" t="s">
        <v>859</v>
      </c>
      <c r="R453" t="s">
        <v>57</v>
      </c>
      <c r="U453">
        <v>2705019138</v>
      </c>
      <c r="W453" t="s">
        <v>58</v>
      </c>
      <c r="Y453">
        <v>236227556493</v>
      </c>
      <c r="Z453">
        <v>335</v>
      </c>
      <c r="AA453" t="s">
        <v>59</v>
      </c>
      <c r="AB453" t="s">
        <v>59</v>
      </c>
      <c r="AC453" t="s">
        <v>60</v>
      </c>
      <c r="AD453">
        <f>VLOOKUP(Y453,'[2]LedgerBalance Format 1'!$E$7:$F$587,2,0)</f>
        <v>335</v>
      </c>
      <c r="AE453">
        <f t="shared" si="7"/>
        <v>0</v>
      </c>
    </row>
    <row r="454" spans="1:32">
      <c r="A454">
        <v>525</v>
      </c>
      <c r="B454" t="s">
        <v>725</v>
      </c>
      <c r="C454" s="4">
        <v>964980</v>
      </c>
      <c r="D454" t="s">
        <v>48</v>
      </c>
      <c r="E454" s="4">
        <v>40164042</v>
      </c>
      <c r="F454">
        <v>241886</v>
      </c>
      <c r="G454" t="str">
        <f>VLOOKUP(E454,[1]Sheet1!$H$4:$K$138,4,0)</f>
        <v>Baramati MIDC</v>
      </c>
      <c r="H454">
        <v>40164042001723</v>
      </c>
      <c r="I454" t="s">
        <v>49</v>
      </c>
      <c r="J454">
        <v>745</v>
      </c>
      <c r="K454" t="s">
        <v>50</v>
      </c>
      <c r="L454" t="s">
        <v>1406</v>
      </c>
      <c r="M454" t="s">
        <v>52</v>
      </c>
      <c r="N454" t="s">
        <v>53</v>
      </c>
      <c r="O454" t="s">
        <v>1404</v>
      </c>
      <c r="P454" t="s">
        <v>1405</v>
      </c>
      <c r="Q454" t="s">
        <v>859</v>
      </c>
      <c r="R454" t="s">
        <v>57</v>
      </c>
      <c r="U454">
        <v>2705019138</v>
      </c>
      <c r="W454" t="s">
        <v>58</v>
      </c>
      <c r="Y454">
        <v>236225174323</v>
      </c>
      <c r="Z454">
        <v>745</v>
      </c>
      <c r="AA454" t="s">
        <v>59</v>
      </c>
      <c r="AB454" t="s">
        <v>59</v>
      </c>
      <c r="AC454" t="s">
        <v>60</v>
      </c>
      <c r="AD454">
        <f>VLOOKUP(Y454,'[2]LedgerBalance Format 1'!$E$7:$F$587,2,0)</f>
        <v>745</v>
      </c>
      <c r="AE454">
        <f t="shared" si="7"/>
        <v>0</v>
      </c>
    </row>
    <row r="455" spans="1:32">
      <c r="A455">
        <v>527</v>
      </c>
      <c r="B455" t="s">
        <v>956</v>
      </c>
      <c r="C455" s="4">
        <v>965038</v>
      </c>
      <c r="D455" t="s">
        <v>48</v>
      </c>
      <c r="E455" s="4">
        <v>40164100</v>
      </c>
      <c r="F455">
        <v>241886</v>
      </c>
      <c r="G455" t="str">
        <f>VLOOKUP(E455,[1]Sheet1!$H$4:$K$138,4,0)</f>
        <v>Chinchwad</v>
      </c>
      <c r="H455">
        <v>40164100002245</v>
      </c>
      <c r="I455" t="s">
        <v>49</v>
      </c>
      <c r="J455">
        <v>6000</v>
      </c>
      <c r="K455" t="s">
        <v>50</v>
      </c>
      <c r="L455" t="s">
        <v>1407</v>
      </c>
      <c r="M455" t="s">
        <v>52</v>
      </c>
      <c r="N455" t="s">
        <v>53</v>
      </c>
      <c r="O455" t="s">
        <v>1408</v>
      </c>
      <c r="P455" t="s">
        <v>1409</v>
      </c>
      <c r="Q455" t="s">
        <v>1410</v>
      </c>
      <c r="R455" t="s">
        <v>57</v>
      </c>
      <c r="U455">
        <v>2705019138</v>
      </c>
      <c r="W455" t="s">
        <v>58</v>
      </c>
      <c r="Y455">
        <v>236249719499</v>
      </c>
      <c r="Z455">
        <v>6000</v>
      </c>
      <c r="AA455" t="s">
        <v>59</v>
      </c>
      <c r="AB455" t="s">
        <v>59</v>
      </c>
      <c r="AC455" t="s">
        <v>60</v>
      </c>
      <c r="AD455">
        <f>VLOOKUP(Y455,'[2]LedgerBalance Format 1'!$E$7:$F$587,2,0)</f>
        <v>6000</v>
      </c>
      <c r="AE455">
        <f t="shared" si="7"/>
        <v>0</v>
      </c>
    </row>
    <row r="456" spans="1:32">
      <c r="A456">
        <v>528</v>
      </c>
      <c r="B456" t="s">
        <v>956</v>
      </c>
      <c r="C456" s="4">
        <v>965038</v>
      </c>
      <c r="D456" t="s">
        <v>48</v>
      </c>
      <c r="E456" s="4">
        <v>40164100</v>
      </c>
      <c r="F456">
        <v>241886</v>
      </c>
      <c r="G456" t="str">
        <f>VLOOKUP(E456,[1]Sheet1!$H$4:$K$138,4,0)</f>
        <v>Chinchwad</v>
      </c>
      <c r="H456">
        <v>40164100002246</v>
      </c>
      <c r="I456" t="s">
        <v>49</v>
      </c>
      <c r="J456">
        <v>5000</v>
      </c>
      <c r="K456" t="s">
        <v>50</v>
      </c>
      <c r="L456" t="s">
        <v>1411</v>
      </c>
      <c r="M456" t="s">
        <v>52</v>
      </c>
      <c r="N456" t="s">
        <v>53</v>
      </c>
      <c r="O456" t="s">
        <v>1412</v>
      </c>
      <c r="P456" t="s">
        <v>1413</v>
      </c>
      <c r="Q456" t="s">
        <v>1410</v>
      </c>
      <c r="R456" t="s">
        <v>57</v>
      </c>
      <c r="U456">
        <v>2705019138</v>
      </c>
      <c r="W456" t="s">
        <v>58</v>
      </c>
      <c r="Y456">
        <v>236235142362</v>
      </c>
      <c r="Z456">
        <v>5000</v>
      </c>
      <c r="AA456" t="s">
        <v>59</v>
      </c>
      <c r="AB456" t="s">
        <v>59</v>
      </c>
      <c r="AC456" t="s">
        <v>60</v>
      </c>
      <c r="AD456">
        <f>VLOOKUP(Y456,'[2]LedgerBalance Format 1'!$E$7:$F$587,2,0)</f>
        <v>5000</v>
      </c>
      <c r="AE456">
        <f t="shared" si="7"/>
        <v>0</v>
      </c>
    </row>
    <row r="457" spans="1:32">
      <c r="A457">
        <v>530</v>
      </c>
      <c r="B457" t="s">
        <v>956</v>
      </c>
      <c r="C457" s="4">
        <v>965038</v>
      </c>
      <c r="D457" t="s">
        <v>48</v>
      </c>
      <c r="E457" s="4">
        <v>40164100</v>
      </c>
      <c r="F457">
        <v>241886</v>
      </c>
      <c r="G457" t="str">
        <f>VLOOKUP(E457,[1]Sheet1!$H$4:$K$138,4,0)</f>
        <v>Chinchwad</v>
      </c>
      <c r="H457">
        <v>40164100002238</v>
      </c>
      <c r="I457" t="s">
        <v>49</v>
      </c>
      <c r="J457">
        <v>320</v>
      </c>
      <c r="K457" t="s">
        <v>50</v>
      </c>
      <c r="L457" t="s">
        <v>1414</v>
      </c>
      <c r="M457" t="s">
        <v>52</v>
      </c>
      <c r="N457" t="s">
        <v>53</v>
      </c>
      <c r="O457" t="s">
        <v>1415</v>
      </c>
      <c r="P457" t="s">
        <v>1416</v>
      </c>
      <c r="Q457" t="s">
        <v>1410</v>
      </c>
      <c r="R457" t="s">
        <v>57</v>
      </c>
      <c r="U457">
        <v>2705019138</v>
      </c>
      <c r="W457" t="s">
        <v>58</v>
      </c>
      <c r="Y457" s="2">
        <v>236281789712</v>
      </c>
      <c r="Z457">
        <v>320</v>
      </c>
      <c r="AA457" t="s">
        <v>59</v>
      </c>
      <c r="AB457" t="s">
        <v>59</v>
      </c>
      <c r="AC457" t="s">
        <v>60</v>
      </c>
      <c r="AD457" t="e">
        <f>VLOOKUP(Y457,'[2]LedgerBalance Format 1'!$E$7:$F$587,2,0)</f>
        <v>#N/A</v>
      </c>
      <c r="AE457" t="e">
        <f t="shared" si="7"/>
        <v>#N/A</v>
      </c>
    </row>
    <row r="458" spans="1:32">
      <c r="A458">
        <v>531</v>
      </c>
      <c r="B458" t="s">
        <v>956</v>
      </c>
      <c r="C458" s="4">
        <v>965038</v>
      </c>
      <c r="D458" t="s">
        <v>48</v>
      </c>
      <c r="E458" s="4">
        <v>40164100</v>
      </c>
      <c r="F458">
        <v>241886</v>
      </c>
      <c r="G458" t="str">
        <f>VLOOKUP(E458,[1]Sheet1!$H$4:$K$138,4,0)</f>
        <v>Chinchwad</v>
      </c>
      <c r="H458">
        <v>40164100002249</v>
      </c>
      <c r="I458" t="s">
        <v>49</v>
      </c>
      <c r="J458">
        <v>905</v>
      </c>
      <c r="K458" t="s">
        <v>50</v>
      </c>
      <c r="L458" t="s">
        <v>1417</v>
      </c>
      <c r="M458" t="s">
        <v>52</v>
      </c>
      <c r="N458" t="s">
        <v>53</v>
      </c>
      <c r="O458" t="s">
        <v>1418</v>
      </c>
      <c r="P458" t="s">
        <v>1419</v>
      </c>
      <c r="Q458" t="s">
        <v>1410</v>
      </c>
      <c r="R458" t="s">
        <v>57</v>
      </c>
      <c r="U458">
        <v>2705019138</v>
      </c>
      <c r="W458" t="s">
        <v>58</v>
      </c>
      <c r="Y458">
        <v>236228458310</v>
      </c>
      <c r="Z458">
        <v>905</v>
      </c>
      <c r="AA458" t="s">
        <v>59</v>
      </c>
      <c r="AB458" t="s">
        <v>59</v>
      </c>
      <c r="AC458" t="s">
        <v>60</v>
      </c>
      <c r="AD458">
        <f>VLOOKUP(Y458,'[2]LedgerBalance Format 1'!$E$7:$F$587,2,0)</f>
        <v>905</v>
      </c>
      <c r="AE458">
        <f t="shared" si="7"/>
        <v>0</v>
      </c>
    </row>
    <row r="459" spans="1:32">
      <c r="A459">
        <v>532</v>
      </c>
      <c r="B459" t="s">
        <v>956</v>
      </c>
      <c r="C459" s="4">
        <v>965038</v>
      </c>
      <c r="D459" t="s">
        <v>48</v>
      </c>
      <c r="E459" s="4">
        <v>40164100</v>
      </c>
      <c r="F459">
        <v>241886</v>
      </c>
      <c r="G459" t="str">
        <f>VLOOKUP(E459,[1]Sheet1!$H$4:$K$138,4,0)</f>
        <v>Chinchwad</v>
      </c>
      <c r="H459">
        <v>40164100002234</v>
      </c>
      <c r="I459" t="s">
        <v>49</v>
      </c>
      <c r="J459">
        <v>2000</v>
      </c>
      <c r="K459" t="s">
        <v>50</v>
      </c>
      <c r="L459" t="s">
        <v>1420</v>
      </c>
      <c r="M459" t="s">
        <v>52</v>
      </c>
      <c r="N459" t="s">
        <v>53</v>
      </c>
      <c r="O459" t="s">
        <v>1421</v>
      </c>
      <c r="P459" t="s">
        <v>1422</v>
      </c>
      <c r="Q459" t="s">
        <v>1410</v>
      </c>
      <c r="R459" t="s">
        <v>57</v>
      </c>
      <c r="U459">
        <v>2705019138</v>
      </c>
      <c r="W459" t="s">
        <v>58</v>
      </c>
      <c r="Y459">
        <v>236217559599</v>
      </c>
      <c r="Z459">
        <v>2000</v>
      </c>
      <c r="AA459" t="s">
        <v>59</v>
      </c>
      <c r="AB459" t="s">
        <v>59</v>
      </c>
      <c r="AC459" t="s">
        <v>60</v>
      </c>
      <c r="AD459">
        <f>VLOOKUP(Y459,'[2]LedgerBalance Format 1'!$E$7:$F$587,2,0)</f>
        <v>2000</v>
      </c>
      <c r="AE459">
        <f t="shared" si="7"/>
        <v>0</v>
      </c>
    </row>
    <row r="460" spans="1:32">
      <c r="A460">
        <v>533</v>
      </c>
      <c r="B460" t="s">
        <v>956</v>
      </c>
      <c r="C460" s="4">
        <v>965038</v>
      </c>
      <c r="D460" t="s">
        <v>48</v>
      </c>
      <c r="E460" s="4">
        <v>40164100</v>
      </c>
      <c r="F460">
        <v>241886</v>
      </c>
      <c r="G460" t="str">
        <f>VLOOKUP(E460,[1]Sheet1!$H$4:$K$138,4,0)</f>
        <v>Chinchwad</v>
      </c>
      <c r="H460">
        <v>40164100002239</v>
      </c>
      <c r="I460" t="s">
        <v>49</v>
      </c>
      <c r="J460">
        <v>64445</v>
      </c>
      <c r="K460" t="s">
        <v>50</v>
      </c>
      <c r="L460" t="s">
        <v>1423</v>
      </c>
      <c r="M460" t="s">
        <v>52</v>
      </c>
      <c r="N460" t="s">
        <v>53</v>
      </c>
      <c r="O460" t="s">
        <v>1424</v>
      </c>
      <c r="P460" t="s">
        <v>1425</v>
      </c>
      <c r="Q460" t="s">
        <v>1410</v>
      </c>
      <c r="R460" t="s">
        <v>57</v>
      </c>
      <c r="U460">
        <v>2705019138</v>
      </c>
      <c r="W460" t="s">
        <v>58</v>
      </c>
      <c r="Y460" s="3">
        <v>236263165568</v>
      </c>
      <c r="Z460">
        <v>64445</v>
      </c>
      <c r="AA460" t="s">
        <v>59</v>
      </c>
      <c r="AB460" t="s">
        <v>59</v>
      </c>
      <c r="AC460" t="s">
        <v>60</v>
      </c>
      <c r="AD460" t="e">
        <f>VLOOKUP(Y460,'[2]LedgerBalance Format 1'!$E$7:$F$587,2,0)</f>
        <v>#N/A</v>
      </c>
      <c r="AE460" t="e">
        <f t="shared" si="7"/>
        <v>#N/A</v>
      </c>
      <c r="AF460" t="s">
        <v>1426</v>
      </c>
    </row>
    <row r="461" spans="1:32">
      <c r="A461">
        <v>534</v>
      </c>
      <c r="B461" t="s">
        <v>956</v>
      </c>
      <c r="C461" s="4">
        <v>965038</v>
      </c>
      <c r="D461" t="s">
        <v>48</v>
      </c>
      <c r="E461" s="4">
        <v>40164100</v>
      </c>
      <c r="F461">
        <v>241886</v>
      </c>
      <c r="G461" t="str">
        <f>VLOOKUP(E461,[1]Sheet1!$H$4:$K$138,4,0)</f>
        <v>Chinchwad</v>
      </c>
      <c r="H461">
        <v>40164100002235</v>
      </c>
      <c r="I461" t="s">
        <v>49</v>
      </c>
      <c r="J461">
        <v>21285</v>
      </c>
      <c r="K461" t="s">
        <v>50</v>
      </c>
      <c r="L461" t="s">
        <v>1427</v>
      </c>
      <c r="M461" t="s">
        <v>52</v>
      </c>
      <c r="N461" t="s">
        <v>53</v>
      </c>
      <c r="O461" t="s">
        <v>1428</v>
      </c>
      <c r="P461" t="s">
        <v>1429</v>
      </c>
      <c r="Q461" t="s">
        <v>1410</v>
      </c>
      <c r="R461" t="s">
        <v>57</v>
      </c>
      <c r="U461">
        <v>2705019138</v>
      </c>
      <c r="W461" t="s">
        <v>58</v>
      </c>
      <c r="Y461">
        <v>236231853043</v>
      </c>
      <c r="Z461">
        <v>21285</v>
      </c>
      <c r="AA461" t="s">
        <v>59</v>
      </c>
      <c r="AB461" t="s">
        <v>59</v>
      </c>
      <c r="AC461" t="s">
        <v>60</v>
      </c>
      <c r="AD461">
        <f>VLOOKUP(Y461,'[2]LedgerBalance Format 1'!$E$7:$F$587,2,0)</f>
        <v>21285</v>
      </c>
      <c r="AE461">
        <f t="shared" si="7"/>
        <v>0</v>
      </c>
    </row>
    <row r="462" spans="1:32">
      <c r="A462">
        <v>535</v>
      </c>
      <c r="B462" t="s">
        <v>956</v>
      </c>
      <c r="C462" s="4">
        <v>965038</v>
      </c>
      <c r="D462" t="s">
        <v>48</v>
      </c>
      <c r="E462" s="4">
        <v>40164100</v>
      </c>
      <c r="F462">
        <v>241886</v>
      </c>
      <c r="G462" t="str">
        <f>VLOOKUP(E462,[1]Sheet1!$H$4:$K$138,4,0)</f>
        <v>Chinchwad</v>
      </c>
      <c r="H462">
        <v>40164100002240</v>
      </c>
      <c r="I462" t="s">
        <v>49</v>
      </c>
      <c r="J462">
        <v>2405</v>
      </c>
      <c r="K462" t="s">
        <v>50</v>
      </c>
      <c r="L462" t="s">
        <v>1430</v>
      </c>
      <c r="M462" t="s">
        <v>52</v>
      </c>
      <c r="N462" t="s">
        <v>53</v>
      </c>
      <c r="O462" t="s">
        <v>1431</v>
      </c>
      <c r="P462" t="s">
        <v>1432</v>
      </c>
      <c r="Q462" t="s">
        <v>1410</v>
      </c>
      <c r="R462" t="s">
        <v>57</v>
      </c>
      <c r="U462">
        <v>2705019138</v>
      </c>
      <c r="W462" t="s">
        <v>58</v>
      </c>
      <c r="Y462">
        <v>272843915317</v>
      </c>
      <c r="Z462">
        <v>2405</v>
      </c>
      <c r="AA462" t="s">
        <v>59</v>
      </c>
      <c r="AB462" t="s">
        <v>59</v>
      </c>
      <c r="AC462" t="s">
        <v>60</v>
      </c>
      <c r="AD462">
        <f>VLOOKUP(Y462,'[2]LedgerBalance Format 1'!$E$7:$F$587,2,0)</f>
        <v>2405</v>
      </c>
      <c r="AE462">
        <f t="shared" si="7"/>
        <v>0</v>
      </c>
    </row>
    <row r="463" spans="1:32">
      <c r="A463">
        <v>536</v>
      </c>
      <c r="B463" t="s">
        <v>956</v>
      </c>
      <c r="C463" s="4">
        <v>965038</v>
      </c>
      <c r="D463" t="s">
        <v>48</v>
      </c>
      <c r="E463" s="4">
        <v>40164100</v>
      </c>
      <c r="F463">
        <v>241886</v>
      </c>
      <c r="G463" t="str">
        <f>VLOOKUP(E463,[1]Sheet1!$H$4:$K$138,4,0)</f>
        <v>Chinchwad</v>
      </c>
      <c r="H463">
        <v>40164100002241</v>
      </c>
      <c r="I463" t="s">
        <v>49</v>
      </c>
      <c r="J463">
        <v>10000</v>
      </c>
      <c r="K463" t="s">
        <v>50</v>
      </c>
      <c r="L463" t="s">
        <v>1433</v>
      </c>
      <c r="M463" t="s">
        <v>52</v>
      </c>
      <c r="N463" t="s">
        <v>53</v>
      </c>
      <c r="O463" t="s">
        <v>1434</v>
      </c>
      <c r="P463" t="s">
        <v>1435</v>
      </c>
      <c r="Q463" t="s">
        <v>1410</v>
      </c>
      <c r="R463" t="s">
        <v>57</v>
      </c>
      <c r="U463">
        <v>2705019138</v>
      </c>
      <c r="W463" t="s">
        <v>58</v>
      </c>
      <c r="Y463">
        <v>236264997326</v>
      </c>
      <c r="Z463">
        <v>10000</v>
      </c>
      <c r="AA463" t="s">
        <v>59</v>
      </c>
      <c r="AB463" t="s">
        <v>59</v>
      </c>
      <c r="AC463" t="s">
        <v>60</v>
      </c>
      <c r="AD463">
        <f>VLOOKUP(Y463,'[2]LedgerBalance Format 1'!$E$7:$F$587,2,0)</f>
        <v>10000</v>
      </c>
      <c r="AE463">
        <f t="shared" si="7"/>
        <v>0</v>
      </c>
    </row>
    <row r="464" spans="1:32">
      <c r="A464">
        <v>537</v>
      </c>
      <c r="B464" t="s">
        <v>956</v>
      </c>
      <c r="C464" s="4">
        <v>965038</v>
      </c>
      <c r="D464" t="s">
        <v>48</v>
      </c>
      <c r="E464" s="4">
        <v>40164100</v>
      </c>
      <c r="F464">
        <v>241886</v>
      </c>
      <c r="G464" t="str">
        <f>VLOOKUP(E464,[1]Sheet1!$H$4:$K$138,4,0)</f>
        <v>Chinchwad</v>
      </c>
      <c r="H464">
        <v>40164100002237</v>
      </c>
      <c r="I464" t="s">
        <v>49</v>
      </c>
      <c r="J464">
        <v>9745</v>
      </c>
      <c r="K464" t="s">
        <v>50</v>
      </c>
      <c r="L464" t="s">
        <v>1436</v>
      </c>
      <c r="M464" t="s">
        <v>52</v>
      </c>
      <c r="N464" t="s">
        <v>53</v>
      </c>
      <c r="O464" t="s">
        <v>1437</v>
      </c>
      <c r="P464" t="s">
        <v>1438</v>
      </c>
      <c r="Q464" t="s">
        <v>1410</v>
      </c>
      <c r="R464" t="s">
        <v>57</v>
      </c>
      <c r="U464">
        <v>2705019138</v>
      </c>
      <c r="W464" t="s">
        <v>58</v>
      </c>
      <c r="Y464">
        <v>236239541422</v>
      </c>
      <c r="Z464">
        <v>9745</v>
      </c>
      <c r="AA464" t="s">
        <v>59</v>
      </c>
      <c r="AB464" t="s">
        <v>59</v>
      </c>
      <c r="AC464" t="s">
        <v>60</v>
      </c>
      <c r="AD464">
        <f>VLOOKUP(Y464,'[2]LedgerBalance Format 1'!$E$7:$F$587,2,0)</f>
        <v>9745</v>
      </c>
      <c r="AE464">
        <f t="shared" si="7"/>
        <v>0</v>
      </c>
    </row>
    <row r="465" spans="1:31">
      <c r="A465">
        <v>539</v>
      </c>
      <c r="B465" t="s">
        <v>956</v>
      </c>
      <c r="C465" s="4">
        <v>965038</v>
      </c>
      <c r="D465" t="s">
        <v>48</v>
      </c>
      <c r="E465" s="4">
        <v>40164100</v>
      </c>
      <c r="F465">
        <v>241886</v>
      </c>
      <c r="G465" t="str">
        <f>VLOOKUP(E465,[1]Sheet1!$H$4:$K$138,4,0)</f>
        <v>Chinchwad</v>
      </c>
      <c r="H465">
        <v>40164100002248</v>
      </c>
      <c r="I465" t="s">
        <v>49</v>
      </c>
      <c r="J465">
        <v>5755</v>
      </c>
      <c r="K465" t="s">
        <v>50</v>
      </c>
      <c r="L465" t="s">
        <v>1439</v>
      </c>
      <c r="M465" t="s">
        <v>52</v>
      </c>
      <c r="N465" t="s">
        <v>53</v>
      </c>
      <c r="O465" t="s">
        <v>1440</v>
      </c>
      <c r="P465" t="s">
        <v>1441</v>
      </c>
      <c r="Q465" t="s">
        <v>1410</v>
      </c>
      <c r="R465" t="s">
        <v>57</v>
      </c>
      <c r="U465">
        <v>2705019138</v>
      </c>
      <c r="W465" t="s">
        <v>58</v>
      </c>
      <c r="Y465">
        <v>236204591395</v>
      </c>
      <c r="Z465">
        <v>5755</v>
      </c>
      <c r="AA465" t="s">
        <v>59</v>
      </c>
      <c r="AB465" t="s">
        <v>59</v>
      </c>
      <c r="AC465" t="s">
        <v>60</v>
      </c>
      <c r="AD465">
        <f>VLOOKUP(Y465,'[2]LedgerBalance Format 1'!$E$7:$F$587,2,0)</f>
        <v>5755</v>
      </c>
      <c r="AE465">
        <f t="shared" si="7"/>
        <v>0</v>
      </c>
    </row>
    <row r="466" spans="1:31">
      <c r="A466">
        <v>540</v>
      </c>
      <c r="B466" t="s">
        <v>956</v>
      </c>
      <c r="C466" s="4">
        <v>965038</v>
      </c>
      <c r="D466" t="s">
        <v>48</v>
      </c>
      <c r="E466" s="4">
        <v>40164100</v>
      </c>
      <c r="F466">
        <v>241886</v>
      </c>
      <c r="G466" t="str">
        <f>VLOOKUP(E466,[1]Sheet1!$H$4:$K$138,4,0)</f>
        <v>Chinchwad</v>
      </c>
      <c r="H466">
        <v>40164100002236</v>
      </c>
      <c r="I466" t="s">
        <v>49</v>
      </c>
      <c r="J466">
        <v>12860</v>
      </c>
      <c r="K466" t="s">
        <v>50</v>
      </c>
      <c r="L466" t="s">
        <v>1442</v>
      </c>
      <c r="M466" t="s">
        <v>52</v>
      </c>
      <c r="N466" t="s">
        <v>53</v>
      </c>
      <c r="O466" t="s">
        <v>1437</v>
      </c>
      <c r="P466" t="s">
        <v>1438</v>
      </c>
      <c r="Q466" t="s">
        <v>1410</v>
      </c>
      <c r="R466" t="s">
        <v>57</v>
      </c>
      <c r="U466">
        <v>2705019138</v>
      </c>
      <c r="W466" t="s">
        <v>58</v>
      </c>
      <c r="Y466">
        <v>236233006504</v>
      </c>
      <c r="Z466">
        <v>12860</v>
      </c>
      <c r="AA466" t="s">
        <v>59</v>
      </c>
      <c r="AB466" t="s">
        <v>59</v>
      </c>
      <c r="AC466" t="s">
        <v>60</v>
      </c>
      <c r="AD466">
        <f>VLOOKUP(Y466,'[2]LedgerBalance Format 1'!$E$7:$F$587,2,0)</f>
        <v>12860</v>
      </c>
      <c r="AE466">
        <f t="shared" si="7"/>
        <v>0</v>
      </c>
    </row>
    <row r="467" spans="1:31">
      <c r="A467">
        <v>541</v>
      </c>
      <c r="B467" t="s">
        <v>956</v>
      </c>
      <c r="C467" s="4">
        <v>965038</v>
      </c>
      <c r="D467" t="s">
        <v>48</v>
      </c>
      <c r="E467" s="4">
        <v>40164100</v>
      </c>
      <c r="F467">
        <v>241886</v>
      </c>
      <c r="G467" t="str">
        <f>VLOOKUP(E467,[1]Sheet1!$H$4:$K$138,4,0)</f>
        <v>Chinchwad</v>
      </c>
      <c r="H467">
        <v>40164100002233</v>
      </c>
      <c r="I467" t="s">
        <v>49</v>
      </c>
      <c r="J467">
        <v>5000</v>
      </c>
      <c r="K467" t="s">
        <v>50</v>
      </c>
      <c r="L467" t="s">
        <v>1443</v>
      </c>
      <c r="M467" t="s">
        <v>52</v>
      </c>
      <c r="N467" t="s">
        <v>53</v>
      </c>
      <c r="O467" t="s">
        <v>1444</v>
      </c>
      <c r="P467" t="s">
        <v>1445</v>
      </c>
      <c r="Q467" t="s">
        <v>1410</v>
      </c>
      <c r="R467" t="s">
        <v>57</v>
      </c>
      <c r="U467">
        <v>2705019138</v>
      </c>
      <c r="W467" t="s">
        <v>58</v>
      </c>
      <c r="Y467">
        <v>236222833994</v>
      </c>
      <c r="Z467">
        <v>5000</v>
      </c>
      <c r="AA467" t="s">
        <v>59</v>
      </c>
      <c r="AB467" t="s">
        <v>59</v>
      </c>
      <c r="AC467" t="s">
        <v>60</v>
      </c>
      <c r="AD467">
        <f>VLOOKUP(Y467,'[2]LedgerBalance Format 1'!$E$7:$F$587,2,0)</f>
        <v>5000</v>
      </c>
      <c r="AE467">
        <f t="shared" si="7"/>
        <v>0</v>
      </c>
    </row>
    <row r="468" spans="1:31">
      <c r="A468">
        <v>542</v>
      </c>
      <c r="B468" t="s">
        <v>956</v>
      </c>
      <c r="C468" s="4">
        <v>965038</v>
      </c>
      <c r="D468" t="s">
        <v>48</v>
      </c>
      <c r="E468" s="4">
        <v>40164100</v>
      </c>
      <c r="F468">
        <v>241886</v>
      </c>
      <c r="G468" t="str">
        <f>VLOOKUP(E468,[1]Sheet1!$H$4:$K$138,4,0)</f>
        <v>Chinchwad</v>
      </c>
      <c r="H468">
        <v>40164100002242</v>
      </c>
      <c r="I468" t="s">
        <v>49</v>
      </c>
      <c r="J468">
        <v>36070</v>
      </c>
      <c r="K468" t="s">
        <v>50</v>
      </c>
      <c r="L468" t="s">
        <v>1446</v>
      </c>
      <c r="M468" t="s">
        <v>52</v>
      </c>
      <c r="N468" t="s">
        <v>53</v>
      </c>
      <c r="O468" t="s">
        <v>1431</v>
      </c>
      <c r="P468" t="s">
        <v>1432</v>
      </c>
      <c r="Q468" t="s">
        <v>1410</v>
      </c>
      <c r="R468" t="s">
        <v>57</v>
      </c>
      <c r="U468">
        <v>2705019138</v>
      </c>
      <c r="W468" t="s">
        <v>58</v>
      </c>
      <c r="Y468">
        <v>236258127562</v>
      </c>
      <c r="Z468">
        <v>36070</v>
      </c>
      <c r="AA468" t="s">
        <v>59</v>
      </c>
      <c r="AB468" t="s">
        <v>59</v>
      </c>
      <c r="AC468" t="s">
        <v>60</v>
      </c>
      <c r="AD468">
        <f>VLOOKUP(Y468,'[2]LedgerBalance Format 1'!$E$7:$F$587,2,0)</f>
        <v>36070</v>
      </c>
      <c r="AE468">
        <f t="shared" si="7"/>
        <v>0</v>
      </c>
    </row>
    <row r="469" spans="1:31">
      <c r="A469">
        <v>543</v>
      </c>
      <c r="B469" t="s">
        <v>956</v>
      </c>
      <c r="C469" s="4">
        <v>965038</v>
      </c>
      <c r="D469" t="s">
        <v>48</v>
      </c>
      <c r="E469" s="4">
        <v>40164100</v>
      </c>
      <c r="F469">
        <v>241886</v>
      </c>
      <c r="G469" t="str">
        <f>VLOOKUP(E469,[1]Sheet1!$H$4:$K$138,4,0)</f>
        <v>Chinchwad</v>
      </c>
      <c r="H469">
        <v>40164100002247</v>
      </c>
      <c r="I469" t="s">
        <v>49</v>
      </c>
      <c r="J469">
        <v>750</v>
      </c>
      <c r="K469" t="s">
        <v>50</v>
      </c>
      <c r="L469" t="s">
        <v>1447</v>
      </c>
      <c r="M469" t="s">
        <v>52</v>
      </c>
      <c r="N469" t="s">
        <v>53</v>
      </c>
      <c r="O469" t="s">
        <v>1448</v>
      </c>
      <c r="P469" t="s">
        <v>1449</v>
      </c>
      <c r="Q469" t="s">
        <v>1410</v>
      </c>
      <c r="R469" t="s">
        <v>57</v>
      </c>
      <c r="U469">
        <v>2705019138</v>
      </c>
      <c r="W469" t="s">
        <v>58</v>
      </c>
      <c r="Y469">
        <v>236205503631</v>
      </c>
      <c r="Z469">
        <v>750</v>
      </c>
      <c r="AA469" t="s">
        <v>59</v>
      </c>
      <c r="AB469" t="s">
        <v>59</v>
      </c>
      <c r="AC469" t="s">
        <v>60</v>
      </c>
      <c r="AD469">
        <f>VLOOKUP(Y469,'[2]LedgerBalance Format 1'!$E$7:$F$587,2,0)</f>
        <v>750</v>
      </c>
      <c r="AE469">
        <f t="shared" si="7"/>
        <v>0</v>
      </c>
    </row>
    <row r="470" spans="1:31">
      <c r="A470">
        <v>544</v>
      </c>
      <c r="B470" t="s">
        <v>956</v>
      </c>
      <c r="C470" s="4">
        <v>965044</v>
      </c>
      <c r="D470" t="s">
        <v>48</v>
      </c>
      <c r="E470" s="4">
        <v>40164106</v>
      </c>
      <c r="F470">
        <v>241886</v>
      </c>
      <c r="G470" t="str">
        <f>VLOOKUP(E470,[1]Sheet1!$H$4:$K$138,4,0)</f>
        <v>Chinchwad</v>
      </c>
      <c r="H470">
        <v>40164106001426</v>
      </c>
      <c r="I470" t="s">
        <v>49</v>
      </c>
      <c r="J470">
        <v>39445</v>
      </c>
      <c r="K470" t="s">
        <v>50</v>
      </c>
      <c r="L470" t="s">
        <v>1450</v>
      </c>
      <c r="M470" t="s">
        <v>52</v>
      </c>
      <c r="N470" t="s">
        <v>53</v>
      </c>
      <c r="O470" t="s">
        <v>1451</v>
      </c>
      <c r="P470" t="s">
        <v>1452</v>
      </c>
      <c r="Q470" t="s">
        <v>1453</v>
      </c>
      <c r="R470" t="s">
        <v>57</v>
      </c>
      <c r="U470">
        <v>2705019138</v>
      </c>
      <c r="W470" t="s">
        <v>58</v>
      </c>
      <c r="Y470" s="2">
        <v>236225448677</v>
      </c>
      <c r="Z470">
        <v>39445</v>
      </c>
      <c r="AA470" t="s">
        <v>59</v>
      </c>
      <c r="AB470" t="s">
        <v>59</v>
      </c>
      <c r="AC470" t="s">
        <v>60</v>
      </c>
      <c r="AD470" t="e">
        <f>VLOOKUP(Y470,'[2]LedgerBalance Format 1'!$E$7:$F$587,2,0)</f>
        <v>#N/A</v>
      </c>
      <c r="AE470" t="e">
        <f t="shared" si="7"/>
        <v>#N/A</v>
      </c>
    </row>
    <row r="471" spans="1:31">
      <c r="A471">
        <v>545</v>
      </c>
      <c r="B471" t="s">
        <v>956</v>
      </c>
      <c r="C471" s="4">
        <v>965044</v>
      </c>
      <c r="D471" t="s">
        <v>48</v>
      </c>
      <c r="E471" s="4">
        <v>40164106</v>
      </c>
      <c r="F471">
        <v>241886</v>
      </c>
      <c r="G471" t="str">
        <f>VLOOKUP(E471,[1]Sheet1!$H$4:$K$138,4,0)</f>
        <v>Chinchwad</v>
      </c>
      <c r="H471">
        <v>40164106001418</v>
      </c>
      <c r="I471" t="s">
        <v>49</v>
      </c>
      <c r="J471">
        <v>50000</v>
      </c>
      <c r="K471" t="s">
        <v>50</v>
      </c>
      <c r="L471" t="s">
        <v>1454</v>
      </c>
      <c r="M471" t="s">
        <v>52</v>
      </c>
      <c r="N471" t="s">
        <v>53</v>
      </c>
      <c r="O471" t="s">
        <v>1455</v>
      </c>
      <c r="P471" t="s">
        <v>1456</v>
      </c>
      <c r="Q471" t="s">
        <v>1453</v>
      </c>
      <c r="R471" t="s">
        <v>57</v>
      </c>
      <c r="U471">
        <v>2705019138</v>
      </c>
      <c r="W471" t="s">
        <v>58</v>
      </c>
      <c r="Y471" s="2">
        <v>236233317663</v>
      </c>
      <c r="Z471">
        <v>50000</v>
      </c>
      <c r="AA471" t="s">
        <v>59</v>
      </c>
      <c r="AB471" t="s">
        <v>59</v>
      </c>
      <c r="AC471" t="s">
        <v>60</v>
      </c>
      <c r="AD471" t="e">
        <f>VLOOKUP(Y471,'[2]LedgerBalance Format 1'!$E$7:$F$587,2,0)</f>
        <v>#N/A</v>
      </c>
      <c r="AE471" t="e">
        <f t="shared" si="7"/>
        <v>#N/A</v>
      </c>
    </row>
    <row r="472" spans="1:31">
      <c r="A472">
        <v>546</v>
      </c>
      <c r="B472" t="s">
        <v>956</v>
      </c>
      <c r="C472" s="4">
        <v>965044</v>
      </c>
      <c r="D472" t="s">
        <v>48</v>
      </c>
      <c r="E472" s="4">
        <v>40164106</v>
      </c>
      <c r="F472">
        <v>241886</v>
      </c>
      <c r="G472" t="str">
        <f>VLOOKUP(E472,[1]Sheet1!$H$4:$K$138,4,0)</f>
        <v>Chinchwad</v>
      </c>
      <c r="H472">
        <v>40164106001419</v>
      </c>
      <c r="I472" t="s">
        <v>49</v>
      </c>
      <c r="J472">
        <v>50000</v>
      </c>
      <c r="K472" t="s">
        <v>50</v>
      </c>
      <c r="L472" t="s">
        <v>1457</v>
      </c>
      <c r="M472" t="s">
        <v>52</v>
      </c>
      <c r="N472" t="s">
        <v>53</v>
      </c>
      <c r="O472" t="s">
        <v>1455</v>
      </c>
      <c r="P472" t="s">
        <v>1456</v>
      </c>
      <c r="Q472" t="s">
        <v>1453</v>
      </c>
      <c r="R472" t="s">
        <v>57</v>
      </c>
      <c r="U472">
        <v>2705019138</v>
      </c>
      <c r="W472" t="s">
        <v>58</v>
      </c>
      <c r="Y472" s="2">
        <v>236219699636</v>
      </c>
      <c r="Z472">
        <v>50000</v>
      </c>
      <c r="AA472" t="s">
        <v>59</v>
      </c>
      <c r="AB472" t="s">
        <v>59</v>
      </c>
      <c r="AC472" t="s">
        <v>60</v>
      </c>
      <c r="AD472" t="e">
        <f>VLOOKUP(Y472,'[2]LedgerBalance Format 1'!$E$7:$F$587,2,0)</f>
        <v>#N/A</v>
      </c>
      <c r="AE472" t="e">
        <f t="shared" si="7"/>
        <v>#N/A</v>
      </c>
    </row>
    <row r="473" spans="1:31">
      <c r="A473">
        <v>547</v>
      </c>
      <c r="B473" t="s">
        <v>956</v>
      </c>
      <c r="C473" s="4">
        <v>965044</v>
      </c>
      <c r="D473" t="s">
        <v>48</v>
      </c>
      <c r="E473" s="4">
        <v>40164106</v>
      </c>
      <c r="F473">
        <v>241886</v>
      </c>
      <c r="G473" t="str">
        <f>VLOOKUP(E473,[1]Sheet1!$H$4:$K$138,4,0)</f>
        <v>Chinchwad</v>
      </c>
      <c r="H473">
        <v>40164106001433</v>
      </c>
      <c r="I473" t="s">
        <v>49</v>
      </c>
      <c r="J473">
        <v>20000</v>
      </c>
      <c r="K473" t="s">
        <v>50</v>
      </c>
      <c r="L473" t="s">
        <v>1458</v>
      </c>
      <c r="M473" t="s">
        <v>52</v>
      </c>
      <c r="N473" t="s">
        <v>53</v>
      </c>
      <c r="O473" t="s">
        <v>1459</v>
      </c>
      <c r="P473" t="s">
        <v>1460</v>
      </c>
      <c r="Q473" t="s">
        <v>1453</v>
      </c>
      <c r="R473" t="s">
        <v>57</v>
      </c>
      <c r="U473">
        <v>2705019138</v>
      </c>
      <c r="W473" t="s">
        <v>58</v>
      </c>
      <c r="Y473">
        <v>236256501682</v>
      </c>
      <c r="Z473">
        <v>20000</v>
      </c>
      <c r="AA473" t="s">
        <v>59</v>
      </c>
      <c r="AB473" t="s">
        <v>59</v>
      </c>
      <c r="AC473" t="s">
        <v>60</v>
      </c>
      <c r="AD473">
        <f>VLOOKUP(Y473,'[2]LedgerBalance Format 1'!$E$7:$F$587,2,0)</f>
        <v>20000</v>
      </c>
      <c r="AE473">
        <f t="shared" si="7"/>
        <v>0</v>
      </c>
    </row>
    <row r="474" spans="1:31">
      <c r="A474">
        <v>548</v>
      </c>
      <c r="B474" t="s">
        <v>956</v>
      </c>
      <c r="C474" s="4">
        <v>965044</v>
      </c>
      <c r="D474" t="s">
        <v>48</v>
      </c>
      <c r="E474" s="4">
        <v>40164106</v>
      </c>
      <c r="F474">
        <v>241886</v>
      </c>
      <c r="G474" t="str">
        <f>VLOOKUP(E474,[1]Sheet1!$H$4:$K$138,4,0)</f>
        <v>Chinchwad</v>
      </c>
      <c r="H474">
        <v>40164106001425</v>
      </c>
      <c r="I474" t="s">
        <v>49</v>
      </c>
      <c r="J474">
        <v>95000</v>
      </c>
      <c r="K474" t="s">
        <v>50</v>
      </c>
      <c r="L474" t="s">
        <v>1461</v>
      </c>
      <c r="M474" t="s">
        <v>52</v>
      </c>
      <c r="N474" t="s">
        <v>53</v>
      </c>
      <c r="O474" t="s">
        <v>1451</v>
      </c>
      <c r="P474" t="s">
        <v>1462</v>
      </c>
      <c r="Q474" t="s">
        <v>1453</v>
      </c>
      <c r="R474" t="s">
        <v>57</v>
      </c>
      <c r="U474">
        <v>2705019138</v>
      </c>
      <c r="W474" t="s">
        <v>58</v>
      </c>
      <c r="Y474" s="2">
        <v>236298701456</v>
      </c>
      <c r="Z474">
        <v>95000</v>
      </c>
      <c r="AA474" t="s">
        <v>59</v>
      </c>
      <c r="AB474" t="s">
        <v>59</v>
      </c>
      <c r="AC474" t="s">
        <v>60</v>
      </c>
      <c r="AD474" t="e">
        <f>VLOOKUP(Y474,'[2]LedgerBalance Format 1'!$E$7:$F$587,2,0)</f>
        <v>#N/A</v>
      </c>
      <c r="AE474" t="e">
        <f t="shared" si="7"/>
        <v>#N/A</v>
      </c>
    </row>
    <row r="475" spans="1:31">
      <c r="A475">
        <v>549</v>
      </c>
      <c r="B475" t="s">
        <v>956</v>
      </c>
      <c r="C475" s="4">
        <v>965044</v>
      </c>
      <c r="D475" t="s">
        <v>48</v>
      </c>
      <c r="E475" s="4">
        <v>40164106</v>
      </c>
      <c r="F475">
        <v>241886</v>
      </c>
      <c r="G475" t="str">
        <f>VLOOKUP(E475,[1]Sheet1!$H$4:$K$138,4,0)</f>
        <v>Chinchwad</v>
      </c>
      <c r="H475">
        <v>40164106001427</v>
      </c>
      <c r="I475" t="s">
        <v>49</v>
      </c>
      <c r="J475">
        <v>2165</v>
      </c>
      <c r="K475" t="s">
        <v>50</v>
      </c>
      <c r="L475" t="s">
        <v>1463</v>
      </c>
      <c r="M475" t="s">
        <v>52</v>
      </c>
      <c r="N475" t="s">
        <v>53</v>
      </c>
      <c r="O475" t="s">
        <v>1464</v>
      </c>
      <c r="P475" t="s">
        <v>1465</v>
      </c>
      <c r="Q475" t="s">
        <v>1453</v>
      </c>
      <c r="R475" t="s">
        <v>57</v>
      </c>
      <c r="U475">
        <v>2705019138</v>
      </c>
      <c r="W475" t="s">
        <v>58</v>
      </c>
      <c r="Y475">
        <v>236227711147</v>
      </c>
      <c r="Z475">
        <v>2165</v>
      </c>
      <c r="AA475" t="s">
        <v>59</v>
      </c>
      <c r="AB475" t="s">
        <v>59</v>
      </c>
      <c r="AC475" t="s">
        <v>60</v>
      </c>
      <c r="AD475">
        <f>VLOOKUP(Y475,'[2]LedgerBalance Format 1'!$E$7:$F$587,2,0)</f>
        <v>2165</v>
      </c>
      <c r="AE475">
        <f t="shared" si="7"/>
        <v>0</v>
      </c>
    </row>
    <row r="476" spans="1:31">
      <c r="A476">
        <v>550</v>
      </c>
      <c r="B476" t="s">
        <v>956</v>
      </c>
      <c r="C476" s="4">
        <v>965044</v>
      </c>
      <c r="D476" t="s">
        <v>48</v>
      </c>
      <c r="E476" s="4">
        <v>40164106</v>
      </c>
      <c r="F476">
        <v>241886</v>
      </c>
      <c r="G476" t="str">
        <f>VLOOKUP(E476,[1]Sheet1!$H$4:$K$138,4,0)</f>
        <v>Chinchwad</v>
      </c>
      <c r="H476">
        <v>40164106001434</v>
      </c>
      <c r="I476" t="s">
        <v>49</v>
      </c>
      <c r="J476">
        <v>22000</v>
      </c>
      <c r="K476" t="s">
        <v>50</v>
      </c>
      <c r="L476" t="s">
        <v>1466</v>
      </c>
      <c r="M476" t="s">
        <v>52</v>
      </c>
      <c r="N476" t="s">
        <v>53</v>
      </c>
      <c r="O476" t="s">
        <v>1459</v>
      </c>
      <c r="P476" t="s">
        <v>1460</v>
      </c>
      <c r="Q476" t="s">
        <v>1453</v>
      </c>
      <c r="R476" t="s">
        <v>57</v>
      </c>
      <c r="U476">
        <v>2705019138</v>
      </c>
      <c r="W476" t="s">
        <v>58</v>
      </c>
      <c r="Y476">
        <v>236295301469</v>
      </c>
      <c r="Z476">
        <v>22000</v>
      </c>
      <c r="AA476" t="s">
        <v>59</v>
      </c>
      <c r="AB476" t="s">
        <v>59</v>
      </c>
      <c r="AC476" t="s">
        <v>60</v>
      </c>
      <c r="AD476">
        <f>VLOOKUP(Y476,'[2]LedgerBalance Format 1'!$E$7:$F$587,2,0)</f>
        <v>22000</v>
      </c>
      <c r="AE476">
        <f t="shared" si="7"/>
        <v>0</v>
      </c>
    </row>
    <row r="477" spans="1:31">
      <c r="A477">
        <v>551</v>
      </c>
      <c r="B477" t="s">
        <v>956</v>
      </c>
      <c r="C477" s="4">
        <v>965044</v>
      </c>
      <c r="D477" t="s">
        <v>48</v>
      </c>
      <c r="E477" s="4">
        <v>40164106</v>
      </c>
      <c r="F477">
        <v>241886</v>
      </c>
      <c r="G477" t="str">
        <f>VLOOKUP(E477,[1]Sheet1!$H$4:$K$138,4,0)</f>
        <v>Chinchwad</v>
      </c>
      <c r="H477">
        <v>40164106001432</v>
      </c>
      <c r="I477" t="s">
        <v>49</v>
      </c>
      <c r="J477">
        <v>425</v>
      </c>
      <c r="K477" t="s">
        <v>50</v>
      </c>
      <c r="L477" t="s">
        <v>1467</v>
      </c>
      <c r="M477" t="s">
        <v>52</v>
      </c>
      <c r="N477" t="s">
        <v>53</v>
      </c>
      <c r="O477" t="s">
        <v>1459</v>
      </c>
      <c r="P477" t="s">
        <v>1460</v>
      </c>
      <c r="Q477" t="s">
        <v>1453</v>
      </c>
      <c r="R477" t="s">
        <v>57</v>
      </c>
      <c r="U477">
        <v>2705019138</v>
      </c>
      <c r="W477" t="s">
        <v>58</v>
      </c>
      <c r="Y477">
        <v>236259303977</v>
      </c>
      <c r="Z477">
        <v>425</v>
      </c>
      <c r="AA477" t="s">
        <v>59</v>
      </c>
      <c r="AB477" t="s">
        <v>59</v>
      </c>
      <c r="AC477" t="s">
        <v>60</v>
      </c>
      <c r="AD477">
        <f>VLOOKUP(Y477,'[2]LedgerBalance Format 1'!$E$7:$F$587,2,0)</f>
        <v>425</v>
      </c>
      <c r="AE477">
        <f t="shared" si="7"/>
        <v>0</v>
      </c>
    </row>
    <row r="478" spans="1:31">
      <c r="A478">
        <v>552</v>
      </c>
      <c r="B478" t="s">
        <v>956</v>
      </c>
      <c r="C478" s="4">
        <v>965044</v>
      </c>
      <c r="D478" t="s">
        <v>48</v>
      </c>
      <c r="E478" s="4">
        <v>40164106</v>
      </c>
      <c r="F478">
        <v>241886</v>
      </c>
      <c r="G478" t="str">
        <f>VLOOKUP(E478,[1]Sheet1!$H$4:$K$138,4,0)</f>
        <v>Chinchwad</v>
      </c>
      <c r="H478">
        <v>40164106001428</v>
      </c>
      <c r="I478" t="s">
        <v>49</v>
      </c>
      <c r="J478">
        <v>53000</v>
      </c>
      <c r="K478" t="s">
        <v>50</v>
      </c>
      <c r="L478" t="s">
        <v>1468</v>
      </c>
      <c r="M478" t="s">
        <v>52</v>
      </c>
      <c r="N478" t="s">
        <v>53</v>
      </c>
      <c r="O478" t="s">
        <v>1469</v>
      </c>
      <c r="P478" t="s">
        <v>1470</v>
      </c>
      <c r="Q478" t="s">
        <v>1453</v>
      </c>
      <c r="R478" t="s">
        <v>57</v>
      </c>
      <c r="U478">
        <v>2705019138</v>
      </c>
      <c r="W478" t="s">
        <v>58</v>
      </c>
      <c r="Y478">
        <v>236295695640</v>
      </c>
      <c r="Z478">
        <v>53000</v>
      </c>
      <c r="AA478" t="s">
        <v>59</v>
      </c>
      <c r="AB478" t="s">
        <v>59</v>
      </c>
      <c r="AC478" t="s">
        <v>60</v>
      </c>
      <c r="AD478">
        <f>VLOOKUP(Y478,'[2]LedgerBalance Format 1'!$E$7:$F$587,2,0)</f>
        <v>53000</v>
      </c>
      <c r="AE478">
        <f t="shared" si="7"/>
        <v>0</v>
      </c>
    </row>
    <row r="479" spans="1:31">
      <c r="A479">
        <v>556</v>
      </c>
      <c r="B479" t="s">
        <v>956</v>
      </c>
      <c r="C479" s="4">
        <v>965044</v>
      </c>
      <c r="D479" t="s">
        <v>48</v>
      </c>
      <c r="E479" s="4">
        <v>40164106</v>
      </c>
      <c r="F479">
        <v>241886</v>
      </c>
      <c r="G479" t="str">
        <f>VLOOKUP(E479,[1]Sheet1!$H$4:$K$138,4,0)</f>
        <v>Chinchwad</v>
      </c>
      <c r="H479">
        <v>40164106001429</v>
      </c>
      <c r="I479" t="s">
        <v>49</v>
      </c>
      <c r="J479">
        <v>3000</v>
      </c>
      <c r="K479" t="s">
        <v>50</v>
      </c>
      <c r="L479" t="s">
        <v>1471</v>
      </c>
      <c r="M479" t="s">
        <v>52</v>
      </c>
      <c r="N479" t="s">
        <v>53</v>
      </c>
      <c r="O479" t="s">
        <v>1472</v>
      </c>
      <c r="P479" t="s">
        <v>1473</v>
      </c>
      <c r="Q479" t="s">
        <v>1453</v>
      </c>
      <c r="R479" t="s">
        <v>57</v>
      </c>
      <c r="U479">
        <v>2705019138</v>
      </c>
      <c r="W479" t="s">
        <v>58</v>
      </c>
      <c r="Y479">
        <v>236254815318</v>
      </c>
      <c r="Z479">
        <v>3000</v>
      </c>
      <c r="AA479" t="s">
        <v>59</v>
      </c>
      <c r="AB479" t="s">
        <v>59</v>
      </c>
      <c r="AC479" t="s">
        <v>60</v>
      </c>
      <c r="AD479">
        <f>VLOOKUP(Y479,'[2]LedgerBalance Format 1'!$E$7:$F$587,2,0)</f>
        <v>3000</v>
      </c>
      <c r="AE479">
        <f t="shared" si="7"/>
        <v>0</v>
      </c>
    </row>
    <row r="480" spans="1:31">
      <c r="A480">
        <v>557</v>
      </c>
      <c r="B480" t="s">
        <v>956</v>
      </c>
      <c r="C480" s="4">
        <v>965044</v>
      </c>
      <c r="D480" t="s">
        <v>48</v>
      </c>
      <c r="E480" s="4">
        <v>40164106</v>
      </c>
      <c r="F480">
        <v>241886</v>
      </c>
      <c r="G480" t="str">
        <f>VLOOKUP(E480,[1]Sheet1!$H$4:$K$138,4,0)</f>
        <v>Chinchwad</v>
      </c>
      <c r="H480">
        <v>40164106001430</v>
      </c>
      <c r="I480" t="s">
        <v>49</v>
      </c>
      <c r="J480">
        <v>720</v>
      </c>
      <c r="K480" t="s">
        <v>50</v>
      </c>
      <c r="L480" t="s">
        <v>1474</v>
      </c>
      <c r="M480" t="s">
        <v>52</v>
      </c>
      <c r="N480" t="s">
        <v>53</v>
      </c>
      <c r="O480" t="s">
        <v>1475</v>
      </c>
      <c r="P480" t="s">
        <v>1476</v>
      </c>
      <c r="Q480" t="s">
        <v>1453</v>
      </c>
      <c r="R480" t="s">
        <v>57</v>
      </c>
      <c r="U480">
        <v>2705019138</v>
      </c>
      <c r="W480" t="s">
        <v>58</v>
      </c>
      <c r="Y480">
        <v>236217502998</v>
      </c>
      <c r="Z480">
        <v>720</v>
      </c>
      <c r="AA480" t="s">
        <v>59</v>
      </c>
      <c r="AB480" t="s">
        <v>59</v>
      </c>
      <c r="AC480" t="s">
        <v>60</v>
      </c>
      <c r="AD480">
        <f>VLOOKUP(Y480,'[2]LedgerBalance Format 1'!$E$7:$F$587,2,0)</f>
        <v>720</v>
      </c>
      <c r="AE480">
        <f t="shared" si="7"/>
        <v>0</v>
      </c>
    </row>
    <row r="481" spans="1:31">
      <c r="A481">
        <v>558</v>
      </c>
      <c r="B481" t="s">
        <v>956</v>
      </c>
      <c r="C481" s="4">
        <v>965044</v>
      </c>
      <c r="D481" t="s">
        <v>48</v>
      </c>
      <c r="E481" s="4">
        <v>40164106</v>
      </c>
      <c r="F481">
        <v>241886</v>
      </c>
      <c r="G481" t="str">
        <f>VLOOKUP(E481,[1]Sheet1!$H$4:$K$138,4,0)</f>
        <v>Chinchwad</v>
      </c>
      <c r="H481">
        <v>40164106001431</v>
      </c>
      <c r="I481" t="s">
        <v>49</v>
      </c>
      <c r="J481">
        <v>20000</v>
      </c>
      <c r="K481" t="s">
        <v>50</v>
      </c>
      <c r="L481" t="s">
        <v>1477</v>
      </c>
      <c r="M481" t="s">
        <v>52</v>
      </c>
      <c r="N481" t="s">
        <v>53</v>
      </c>
      <c r="O481" t="s">
        <v>1478</v>
      </c>
      <c r="P481" t="s">
        <v>1479</v>
      </c>
      <c r="Q481" t="s">
        <v>1453</v>
      </c>
      <c r="R481" t="s">
        <v>57</v>
      </c>
      <c r="U481">
        <v>2705019138</v>
      </c>
      <c r="W481" t="s">
        <v>58</v>
      </c>
      <c r="Y481">
        <v>236206118303</v>
      </c>
      <c r="Z481">
        <v>20000</v>
      </c>
      <c r="AA481" t="s">
        <v>59</v>
      </c>
      <c r="AB481" t="s">
        <v>59</v>
      </c>
      <c r="AC481" t="s">
        <v>60</v>
      </c>
      <c r="AD481">
        <f>VLOOKUP(Y481,'[2]LedgerBalance Format 1'!$E$7:$F$587,2,0)</f>
        <v>20000</v>
      </c>
      <c r="AE481">
        <f t="shared" si="7"/>
        <v>0</v>
      </c>
    </row>
    <row r="482" spans="1:31">
      <c r="A482">
        <v>560</v>
      </c>
      <c r="B482" t="s">
        <v>956</v>
      </c>
      <c r="C482" s="4">
        <v>965044</v>
      </c>
      <c r="D482" t="s">
        <v>48</v>
      </c>
      <c r="E482" s="4">
        <v>40164106</v>
      </c>
      <c r="F482">
        <v>241886</v>
      </c>
      <c r="G482" t="str">
        <f>VLOOKUP(E482,[1]Sheet1!$H$4:$K$138,4,0)</f>
        <v>Chinchwad</v>
      </c>
      <c r="H482">
        <v>40164106001435</v>
      </c>
      <c r="I482" t="s">
        <v>49</v>
      </c>
      <c r="J482">
        <v>50000</v>
      </c>
      <c r="K482" t="s">
        <v>50</v>
      </c>
      <c r="L482" t="s">
        <v>1480</v>
      </c>
      <c r="M482" t="s">
        <v>52</v>
      </c>
      <c r="N482" t="s">
        <v>53</v>
      </c>
      <c r="O482" t="s">
        <v>1481</v>
      </c>
      <c r="P482" t="s">
        <v>1482</v>
      </c>
      <c r="Q482" t="s">
        <v>1453</v>
      </c>
      <c r="R482" t="s">
        <v>57</v>
      </c>
      <c r="U482">
        <v>2705019138</v>
      </c>
      <c r="W482" t="s">
        <v>58</v>
      </c>
      <c r="Y482">
        <v>236233318689</v>
      </c>
      <c r="Z482">
        <v>50000</v>
      </c>
      <c r="AA482" t="s">
        <v>59</v>
      </c>
      <c r="AB482" t="s">
        <v>59</v>
      </c>
      <c r="AC482" t="s">
        <v>60</v>
      </c>
      <c r="AD482">
        <f>VLOOKUP(Y482,'[2]LedgerBalance Format 1'!$E$7:$F$587,2,0)</f>
        <v>50000</v>
      </c>
      <c r="AE482">
        <f t="shared" si="7"/>
        <v>0</v>
      </c>
    </row>
    <row r="483" spans="1:31">
      <c r="A483">
        <v>562</v>
      </c>
      <c r="B483" t="s">
        <v>956</v>
      </c>
      <c r="C483" s="4">
        <v>965044</v>
      </c>
      <c r="D483" t="s">
        <v>48</v>
      </c>
      <c r="E483" s="4">
        <v>40164106</v>
      </c>
      <c r="F483">
        <v>241886</v>
      </c>
      <c r="G483" t="str">
        <f>VLOOKUP(E483,[1]Sheet1!$H$4:$K$138,4,0)</f>
        <v>Chinchwad</v>
      </c>
      <c r="H483">
        <v>40164106001436</v>
      </c>
      <c r="I483" t="s">
        <v>49</v>
      </c>
      <c r="J483">
        <v>48660</v>
      </c>
      <c r="K483" t="s">
        <v>50</v>
      </c>
      <c r="L483" t="s">
        <v>1483</v>
      </c>
      <c r="M483" t="s">
        <v>52</v>
      </c>
      <c r="N483" t="s">
        <v>53</v>
      </c>
      <c r="O483" t="s">
        <v>1484</v>
      </c>
      <c r="P483" t="s">
        <v>1485</v>
      </c>
      <c r="Q483" t="s">
        <v>1453</v>
      </c>
      <c r="R483" t="s">
        <v>57</v>
      </c>
      <c r="U483">
        <v>2705019138</v>
      </c>
      <c r="W483" t="s">
        <v>58</v>
      </c>
      <c r="Y483">
        <v>236299835073</v>
      </c>
      <c r="Z483">
        <v>48660</v>
      </c>
      <c r="AA483" t="s">
        <v>59</v>
      </c>
      <c r="AB483" t="s">
        <v>59</v>
      </c>
      <c r="AC483" t="s">
        <v>60</v>
      </c>
      <c r="AD483">
        <f>VLOOKUP(Y483,'[2]LedgerBalance Format 1'!$E$7:$F$587,2,0)</f>
        <v>48660</v>
      </c>
      <c r="AE483">
        <f t="shared" si="7"/>
        <v>0</v>
      </c>
    </row>
    <row r="484" spans="1:31">
      <c r="A484">
        <v>564</v>
      </c>
      <c r="B484" t="s">
        <v>1486</v>
      </c>
      <c r="C484" s="4">
        <v>968111</v>
      </c>
      <c r="D484" t="s">
        <v>48</v>
      </c>
      <c r="E484" s="4">
        <v>40167148</v>
      </c>
      <c r="F484">
        <v>241886</v>
      </c>
      <c r="G484" t="str">
        <f>VLOOKUP(E484,[1]Sheet1!$H$4:$K$138,4,0)</f>
        <v>Sangamner</v>
      </c>
      <c r="H484">
        <v>40167148000809</v>
      </c>
      <c r="I484" t="s">
        <v>49</v>
      </c>
      <c r="J484">
        <v>44360</v>
      </c>
      <c r="K484" t="s">
        <v>50</v>
      </c>
      <c r="L484" t="s">
        <v>1487</v>
      </c>
      <c r="M484" t="s">
        <v>52</v>
      </c>
      <c r="N484" t="s">
        <v>53</v>
      </c>
      <c r="O484" t="s">
        <v>1488</v>
      </c>
      <c r="P484" t="s">
        <v>1489</v>
      </c>
      <c r="Q484" t="s">
        <v>1490</v>
      </c>
      <c r="R484" t="s">
        <v>1491</v>
      </c>
      <c r="U484">
        <v>2705019138</v>
      </c>
      <c r="W484" t="s">
        <v>58</v>
      </c>
      <c r="Y484">
        <v>236231448628</v>
      </c>
      <c r="Z484">
        <v>44360</v>
      </c>
      <c r="AA484" t="s">
        <v>59</v>
      </c>
      <c r="AB484" t="s">
        <v>59</v>
      </c>
      <c r="AC484" t="s">
        <v>60</v>
      </c>
      <c r="AD484">
        <f>VLOOKUP(Y484,'[2]LedgerBalance Format 1'!$E$7:$F$587,2,0)</f>
        <v>44360</v>
      </c>
      <c r="AE484">
        <f t="shared" si="7"/>
        <v>0</v>
      </c>
    </row>
    <row r="485" spans="1:31">
      <c r="A485">
        <v>565</v>
      </c>
      <c r="B485" t="s">
        <v>1486</v>
      </c>
      <c r="C485" s="4">
        <v>968111</v>
      </c>
      <c r="D485" t="s">
        <v>48</v>
      </c>
      <c r="E485" s="4">
        <v>40167148</v>
      </c>
      <c r="F485">
        <v>241886</v>
      </c>
      <c r="G485" t="str">
        <f>VLOOKUP(E485,[1]Sheet1!$H$4:$K$138,4,0)</f>
        <v>Sangamner</v>
      </c>
      <c r="H485">
        <v>40167148000810</v>
      </c>
      <c r="I485" t="s">
        <v>49</v>
      </c>
      <c r="J485">
        <v>3365</v>
      </c>
      <c r="K485" t="s">
        <v>50</v>
      </c>
      <c r="L485" t="s">
        <v>1492</v>
      </c>
      <c r="M485" t="s">
        <v>52</v>
      </c>
      <c r="N485" t="s">
        <v>53</v>
      </c>
      <c r="O485" t="s">
        <v>1493</v>
      </c>
      <c r="P485" t="s">
        <v>1494</v>
      </c>
      <c r="Q485" t="s">
        <v>1490</v>
      </c>
      <c r="R485" t="s">
        <v>1491</v>
      </c>
      <c r="U485">
        <v>2705019138</v>
      </c>
      <c r="W485" t="s">
        <v>58</v>
      </c>
      <c r="Y485">
        <v>236278415096</v>
      </c>
      <c r="Z485">
        <v>3365</v>
      </c>
      <c r="AA485" t="s">
        <v>59</v>
      </c>
      <c r="AB485" t="s">
        <v>59</v>
      </c>
      <c r="AC485" t="s">
        <v>60</v>
      </c>
      <c r="AD485">
        <f>VLOOKUP(Y485,'[2]LedgerBalance Format 1'!$E$7:$F$587,2,0)</f>
        <v>3365</v>
      </c>
      <c r="AE485">
        <f t="shared" si="7"/>
        <v>0</v>
      </c>
    </row>
    <row r="486" spans="1:31">
      <c r="A486">
        <v>566</v>
      </c>
      <c r="B486" t="s">
        <v>1486</v>
      </c>
      <c r="C486" s="4">
        <v>968111</v>
      </c>
      <c r="D486" t="s">
        <v>48</v>
      </c>
      <c r="E486" s="4">
        <v>40167148</v>
      </c>
      <c r="F486">
        <v>241886</v>
      </c>
      <c r="G486" t="str">
        <f>VLOOKUP(E486,[1]Sheet1!$H$4:$K$138,4,0)</f>
        <v>Sangamner</v>
      </c>
      <c r="H486">
        <v>40167148000807</v>
      </c>
      <c r="I486" t="s">
        <v>49</v>
      </c>
      <c r="J486">
        <v>4700</v>
      </c>
      <c r="K486" t="s">
        <v>50</v>
      </c>
      <c r="L486" t="s">
        <v>1495</v>
      </c>
      <c r="M486" t="s">
        <v>52</v>
      </c>
      <c r="N486" t="s">
        <v>53</v>
      </c>
      <c r="O486" t="s">
        <v>1496</v>
      </c>
      <c r="P486" t="s">
        <v>1497</v>
      </c>
      <c r="Q486" t="s">
        <v>1490</v>
      </c>
      <c r="R486" t="s">
        <v>1491</v>
      </c>
      <c r="U486">
        <v>2705019138</v>
      </c>
      <c r="W486" t="s">
        <v>58</v>
      </c>
      <c r="Y486">
        <v>236289905731</v>
      </c>
      <c r="Z486">
        <v>4700</v>
      </c>
      <c r="AA486" t="s">
        <v>59</v>
      </c>
      <c r="AB486" t="s">
        <v>59</v>
      </c>
      <c r="AC486" t="s">
        <v>60</v>
      </c>
      <c r="AD486">
        <f>VLOOKUP(Y486,'[2]LedgerBalance Format 1'!$E$7:$F$587,2,0)</f>
        <v>4700</v>
      </c>
      <c r="AE486">
        <f t="shared" si="7"/>
        <v>0</v>
      </c>
    </row>
    <row r="487" spans="1:31">
      <c r="A487">
        <v>567</v>
      </c>
      <c r="B487" t="s">
        <v>1486</v>
      </c>
      <c r="C487" s="4">
        <v>968111</v>
      </c>
      <c r="D487" t="s">
        <v>48</v>
      </c>
      <c r="E487" s="4">
        <v>40167148</v>
      </c>
      <c r="F487">
        <v>241886</v>
      </c>
      <c r="G487" t="str">
        <f>VLOOKUP(E487,[1]Sheet1!$H$4:$K$138,4,0)</f>
        <v>Sangamner</v>
      </c>
      <c r="H487">
        <v>40167148000805</v>
      </c>
      <c r="I487" t="s">
        <v>49</v>
      </c>
      <c r="J487">
        <v>355</v>
      </c>
      <c r="K487" t="s">
        <v>50</v>
      </c>
      <c r="L487" t="s">
        <v>1498</v>
      </c>
      <c r="M487" t="s">
        <v>52</v>
      </c>
      <c r="N487" t="s">
        <v>53</v>
      </c>
      <c r="O487" t="s">
        <v>1499</v>
      </c>
      <c r="P487" t="s">
        <v>1500</v>
      </c>
      <c r="Q487" t="s">
        <v>1490</v>
      </c>
      <c r="R487" t="s">
        <v>1491</v>
      </c>
      <c r="U487">
        <v>2705019138</v>
      </c>
      <c r="W487" t="s">
        <v>58</v>
      </c>
      <c r="Y487">
        <v>236292790149</v>
      </c>
      <c r="Z487">
        <v>355</v>
      </c>
      <c r="AA487" t="s">
        <v>59</v>
      </c>
      <c r="AB487" t="s">
        <v>59</v>
      </c>
      <c r="AC487" t="s">
        <v>60</v>
      </c>
      <c r="AD487">
        <f>VLOOKUP(Y487,'[2]LedgerBalance Format 1'!$E$7:$F$587,2,0)</f>
        <v>355</v>
      </c>
      <c r="AE487">
        <f t="shared" si="7"/>
        <v>0</v>
      </c>
    </row>
    <row r="488" spans="1:31">
      <c r="A488">
        <v>568</v>
      </c>
      <c r="B488" t="s">
        <v>1486</v>
      </c>
      <c r="C488" s="4">
        <v>968111</v>
      </c>
      <c r="D488" t="s">
        <v>48</v>
      </c>
      <c r="E488" s="4">
        <v>40167148</v>
      </c>
      <c r="F488">
        <v>241886</v>
      </c>
      <c r="G488" t="str">
        <f>VLOOKUP(E488,[1]Sheet1!$H$4:$K$138,4,0)</f>
        <v>Sangamner</v>
      </c>
      <c r="H488">
        <v>40167148000808</v>
      </c>
      <c r="I488" t="s">
        <v>49</v>
      </c>
      <c r="J488">
        <v>1090</v>
      </c>
      <c r="K488" t="s">
        <v>50</v>
      </c>
      <c r="L488" t="s">
        <v>639</v>
      </c>
      <c r="M488" t="s">
        <v>52</v>
      </c>
      <c r="N488" t="s">
        <v>53</v>
      </c>
      <c r="O488" t="s">
        <v>1501</v>
      </c>
      <c r="P488" t="s">
        <v>1502</v>
      </c>
      <c r="Q488" t="s">
        <v>1490</v>
      </c>
      <c r="R488" t="s">
        <v>1491</v>
      </c>
      <c r="U488">
        <v>2705019138</v>
      </c>
      <c r="W488" t="s">
        <v>58</v>
      </c>
      <c r="Y488">
        <v>272842559025</v>
      </c>
      <c r="Z488">
        <v>1090</v>
      </c>
      <c r="AA488" t="s">
        <v>59</v>
      </c>
      <c r="AB488" t="s">
        <v>59</v>
      </c>
      <c r="AC488" t="s">
        <v>60</v>
      </c>
      <c r="AD488">
        <f>VLOOKUP(Y488,'[2]LedgerBalance Format 1'!$E$7:$F$587,2,0)</f>
        <v>1090</v>
      </c>
      <c r="AE488">
        <f t="shared" si="7"/>
        <v>0</v>
      </c>
    </row>
    <row r="489" spans="1:31">
      <c r="A489">
        <v>569</v>
      </c>
      <c r="B489" t="s">
        <v>1486</v>
      </c>
      <c r="C489" s="4">
        <v>968111</v>
      </c>
      <c r="D489" t="s">
        <v>48</v>
      </c>
      <c r="E489" s="4">
        <v>40167148</v>
      </c>
      <c r="F489">
        <v>241886</v>
      </c>
      <c r="G489" t="str">
        <f>VLOOKUP(E489,[1]Sheet1!$H$4:$K$138,4,0)</f>
        <v>Sangamner</v>
      </c>
      <c r="H489">
        <v>40167148000806</v>
      </c>
      <c r="I489" t="s">
        <v>49</v>
      </c>
      <c r="J489">
        <v>40</v>
      </c>
      <c r="K489" t="s">
        <v>50</v>
      </c>
      <c r="L489" t="s">
        <v>1503</v>
      </c>
      <c r="M489" t="s">
        <v>52</v>
      </c>
      <c r="N489" t="s">
        <v>53</v>
      </c>
      <c r="O489" t="s">
        <v>1504</v>
      </c>
      <c r="P489" t="s">
        <v>1505</v>
      </c>
      <c r="Q489" t="s">
        <v>1490</v>
      </c>
      <c r="R489" t="s">
        <v>1491</v>
      </c>
      <c r="U489">
        <v>2705019138</v>
      </c>
      <c r="W489" t="s">
        <v>58</v>
      </c>
      <c r="Y489">
        <v>236250527568</v>
      </c>
      <c r="Z489">
        <v>40</v>
      </c>
      <c r="AA489" t="s">
        <v>59</v>
      </c>
      <c r="AB489" t="s">
        <v>59</v>
      </c>
      <c r="AC489" t="s">
        <v>60</v>
      </c>
      <c r="AD489">
        <f>VLOOKUP(Y489,'[2]LedgerBalance Format 1'!$E$7:$F$587,2,0)</f>
        <v>40</v>
      </c>
      <c r="AE489">
        <f t="shared" si="7"/>
        <v>0</v>
      </c>
    </row>
    <row r="490" spans="1:31">
      <c r="A490">
        <v>570</v>
      </c>
      <c r="B490" t="s">
        <v>1486</v>
      </c>
      <c r="C490" s="4">
        <v>968111</v>
      </c>
      <c r="D490" t="s">
        <v>48</v>
      </c>
      <c r="E490" s="4">
        <v>40167148</v>
      </c>
      <c r="F490">
        <v>241886</v>
      </c>
      <c r="G490" t="str">
        <f>VLOOKUP(E490,[1]Sheet1!$H$4:$K$138,4,0)</f>
        <v>Sangamner</v>
      </c>
      <c r="H490">
        <v>40167148000811</v>
      </c>
      <c r="I490" t="s">
        <v>49</v>
      </c>
      <c r="J490">
        <v>3785</v>
      </c>
      <c r="K490" t="s">
        <v>50</v>
      </c>
      <c r="L490" t="s">
        <v>1506</v>
      </c>
      <c r="M490" t="s">
        <v>52</v>
      </c>
      <c r="N490" t="s">
        <v>53</v>
      </c>
      <c r="O490" t="s">
        <v>1507</v>
      </c>
      <c r="P490" t="s">
        <v>1508</v>
      </c>
      <c r="Q490" t="s">
        <v>1490</v>
      </c>
      <c r="R490" t="s">
        <v>1491</v>
      </c>
      <c r="U490">
        <v>2705019138</v>
      </c>
      <c r="W490" t="s">
        <v>58</v>
      </c>
      <c r="Y490">
        <v>236225490851</v>
      </c>
      <c r="Z490">
        <v>3785</v>
      </c>
      <c r="AA490" t="s">
        <v>59</v>
      </c>
      <c r="AB490" t="s">
        <v>59</v>
      </c>
      <c r="AC490" t="s">
        <v>60</v>
      </c>
      <c r="AD490">
        <f>VLOOKUP(Y490,'[2]LedgerBalance Format 1'!$E$7:$F$587,2,0)</f>
        <v>3785</v>
      </c>
      <c r="AE490">
        <f t="shared" si="7"/>
        <v>0</v>
      </c>
    </row>
    <row r="491" spans="1:31">
      <c r="A491">
        <v>571</v>
      </c>
      <c r="B491" t="s">
        <v>1486</v>
      </c>
      <c r="C491" s="4">
        <v>968111</v>
      </c>
      <c r="D491" t="s">
        <v>48</v>
      </c>
      <c r="E491" s="4">
        <v>40167148</v>
      </c>
      <c r="F491">
        <v>241886</v>
      </c>
      <c r="G491" t="str">
        <f>VLOOKUP(E491,[1]Sheet1!$H$4:$K$138,4,0)</f>
        <v>Sangamner</v>
      </c>
      <c r="H491">
        <v>40167148000814</v>
      </c>
      <c r="I491" t="s">
        <v>49</v>
      </c>
      <c r="J491">
        <v>5000</v>
      </c>
      <c r="K491" t="s">
        <v>50</v>
      </c>
      <c r="L491" t="s">
        <v>1509</v>
      </c>
      <c r="M491" t="s">
        <v>52</v>
      </c>
      <c r="N491" t="s">
        <v>53</v>
      </c>
      <c r="O491" t="s">
        <v>1510</v>
      </c>
      <c r="P491" t="s">
        <v>1511</v>
      </c>
      <c r="Q491" t="s">
        <v>1490</v>
      </c>
      <c r="R491" t="s">
        <v>1491</v>
      </c>
      <c r="U491">
        <v>2705019138</v>
      </c>
      <c r="W491" t="s">
        <v>58</v>
      </c>
      <c r="Y491">
        <v>236218325501</v>
      </c>
      <c r="Z491">
        <v>5000</v>
      </c>
      <c r="AA491" t="s">
        <v>59</v>
      </c>
      <c r="AB491" t="s">
        <v>59</v>
      </c>
      <c r="AC491" t="s">
        <v>60</v>
      </c>
      <c r="AD491">
        <f>VLOOKUP(Y491,'[2]LedgerBalance Format 1'!$E$7:$F$587,2,0)</f>
        <v>5000</v>
      </c>
      <c r="AE491">
        <f t="shared" si="7"/>
        <v>0</v>
      </c>
    </row>
    <row r="492" spans="1:31">
      <c r="A492">
        <v>572</v>
      </c>
      <c r="B492" t="s">
        <v>1486</v>
      </c>
      <c r="C492" s="4">
        <v>968111</v>
      </c>
      <c r="D492" t="s">
        <v>48</v>
      </c>
      <c r="E492" s="4">
        <v>40167148</v>
      </c>
      <c r="F492">
        <v>241886</v>
      </c>
      <c r="G492" t="str">
        <f>VLOOKUP(E492,[1]Sheet1!$H$4:$K$138,4,0)</f>
        <v>Sangamner</v>
      </c>
      <c r="H492">
        <v>40167148000813</v>
      </c>
      <c r="I492" t="s">
        <v>49</v>
      </c>
      <c r="J492">
        <v>1155</v>
      </c>
      <c r="K492" t="s">
        <v>50</v>
      </c>
      <c r="L492" t="s">
        <v>1512</v>
      </c>
      <c r="M492" t="s">
        <v>52</v>
      </c>
      <c r="N492" t="s">
        <v>53</v>
      </c>
      <c r="O492" t="s">
        <v>1513</v>
      </c>
      <c r="P492" t="s">
        <v>1514</v>
      </c>
      <c r="Q492" t="s">
        <v>1490</v>
      </c>
      <c r="R492" t="s">
        <v>1491</v>
      </c>
      <c r="U492">
        <v>2705019138</v>
      </c>
      <c r="W492" t="s">
        <v>58</v>
      </c>
      <c r="Y492" s="2">
        <v>236234558818</v>
      </c>
      <c r="Z492">
        <v>1155</v>
      </c>
      <c r="AA492" t="s">
        <v>59</v>
      </c>
      <c r="AB492" t="s">
        <v>59</v>
      </c>
      <c r="AC492" t="s">
        <v>60</v>
      </c>
      <c r="AD492" t="e">
        <f>VLOOKUP(Y492,'[2]LedgerBalance Format 1'!$E$7:$F$587,2,0)</f>
        <v>#N/A</v>
      </c>
      <c r="AE492" t="e">
        <f t="shared" si="7"/>
        <v>#N/A</v>
      </c>
    </row>
    <row r="493" spans="1:31">
      <c r="A493">
        <v>573</v>
      </c>
      <c r="B493" t="s">
        <v>1486</v>
      </c>
      <c r="C493" s="4">
        <v>968111</v>
      </c>
      <c r="D493" t="s">
        <v>48</v>
      </c>
      <c r="E493" s="4">
        <v>40167148</v>
      </c>
      <c r="F493">
        <v>241886</v>
      </c>
      <c r="G493" t="str">
        <f>VLOOKUP(E493,[1]Sheet1!$H$4:$K$138,4,0)</f>
        <v>Sangamner</v>
      </c>
      <c r="H493">
        <v>40167148000812</v>
      </c>
      <c r="I493" t="s">
        <v>49</v>
      </c>
      <c r="J493">
        <v>2250</v>
      </c>
      <c r="K493" t="s">
        <v>50</v>
      </c>
      <c r="L493" t="s">
        <v>1515</v>
      </c>
      <c r="M493" t="s">
        <v>52</v>
      </c>
      <c r="N493" t="s">
        <v>53</v>
      </c>
      <c r="O493" t="s">
        <v>1507</v>
      </c>
      <c r="P493" t="s">
        <v>1508</v>
      </c>
      <c r="Q493" t="s">
        <v>1490</v>
      </c>
      <c r="R493" t="s">
        <v>1491</v>
      </c>
      <c r="U493">
        <v>2705019138</v>
      </c>
      <c r="W493" t="s">
        <v>58</v>
      </c>
      <c r="Y493">
        <v>236226267001</v>
      </c>
      <c r="Z493">
        <v>2250</v>
      </c>
      <c r="AA493" t="s">
        <v>59</v>
      </c>
      <c r="AB493" t="s">
        <v>59</v>
      </c>
      <c r="AC493" t="s">
        <v>60</v>
      </c>
      <c r="AD493">
        <f>VLOOKUP(Y493,'[2]LedgerBalance Format 1'!$E$7:$F$587,2,0)</f>
        <v>2250</v>
      </c>
      <c r="AE493">
        <f t="shared" si="7"/>
        <v>0</v>
      </c>
    </row>
    <row r="494" spans="1:31">
      <c r="A494">
        <v>574</v>
      </c>
      <c r="B494" t="s">
        <v>1486</v>
      </c>
      <c r="C494" s="4">
        <v>968113</v>
      </c>
      <c r="D494" t="s">
        <v>48</v>
      </c>
      <c r="E494" s="4">
        <v>40167150</v>
      </c>
      <c r="F494">
        <v>241886</v>
      </c>
      <c r="G494" t="str">
        <f>VLOOKUP(E494,[1]Sheet1!$H$4:$K$138,4,0)</f>
        <v>Sangamner</v>
      </c>
      <c r="H494">
        <v>40167150000103</v>
      </c>
      <c r="I494" t="s">
        <v>49</v>
      </c>
      <c r="J494">
        <v>795</v>
      </c>
      <c r="K494" t="s">
        <v>50</v>
      </c>
      <c r="L494" t="s">
        <v>1516</v>
      </c>
      <c r="M494" t="s">
        <v>52</v>
      </c>
      <c r="N494" t="s">
        <v>53</v>
      </c>
      <c r="O494" t="s">
        <v>1517</v>
      </c>
      <c r="P494" t="s">
        <v>1518</v>
      </c>
      <c r="Q494" t="s">
        <v>1519</v>
      </c>
      <c r="R494" t="s">
        <v>1491</v>
      </c>
      <c r="U494">
        <v>2705019138</v>
      </c>
      <c r="W494" t="s">
        <v>58</v>
      </c>
      <c r="Y494">
        <v>236295918838</v>
      </c>
      <c r="Z494">
        <v>795</v>
      </c>
      <c r="AA494" t="s">
        <v>59</v>
      </c>
      <c r="AB494" t="s">
        <v>59</v>
      </c>
      <c r="AC494" t="s">
        <v>60</v>
      </c>
      <c r="AD494">
        <f>VLOOKUP(Y494,'[2]LedgerBalance Format 1'!$E$7:$F$587,2,0)</f>
        <v>795</v>
      </c>
      <c r="AE494">
        <f t="shared" si="7"/>
        <v>0</v>
      </c>
    </row>
    <row r="495" spans="1:31">
      <c r="A495">
        <v>575</v>
      </c>
      <c r="B495" t="s">
        <v>897</v>
      </c>
      <c r="C495" s="4">
        <v>964252</v>
      </c>
      <c r="D495" t="s">
        <v>48</v>
      </c>
      <c r="E495" s="4">
        <v>40163317</v>
      </c>
      <c r="F495">
        <v>241886</v>
      </c>
      <c r="G495" t="str">
        <f>VLOOKUP(E495,[1]Sheet1!$H$4:$K$138,4,0)</f>
        <v>Satara</v>
      </c>
      <c r="H495">
        <v>40163317001084</v>
      </c>
      <c r="I495" t="s">
        <v>49</v>
      </c>
      <c r="J495">
        <v>1895</v>
      </c>
      <c r="K495" t="s">
        <v>50</v>
      </c>
      <c r="L495" t="s">
        <v>1520</v>
      </c>
      <c r="M495" t="s">
        <v>52</v>
      </c>
      <c r="N495" t="s">
        <v>53</v>
      </c>
      <c r="O495" t="s">
        <v>1521</v>
      </c>
      <c r="P495" t="s">
        <v>1522</v>
      </c>
      <c r="Q495" t="s">
        <v>1523</v>
      </c>
      <c r="R495" t="s">
        <v>902</v>
      </c>
      <c r="U495">
        <v>2705019138</v>
      </c>
      <c r="W495" t="s">
        <v>58</v>
      </c>
      <c r="Y495">
        <v>236214343529</v>
      </c>
      <c r="Z495">
        <v>1895</v>
      </c>
      <c r="AA495" t="s">
        <v>59</v>
      </c>
      <c r="AB495" t="s">
        <v>59</v>
      </c>
      <c r="AC495" t="s">
        <v>60</v>
      </c>
      <c r="AD495">
        <f>VLOOKUP(Y495,'[2]LedgerBalance Format 1'!$E$7:$F$587,2,0)</f>
        <v>1895</v>
      </c>
      <c r="AE495">
        <f t="shared" si="7"/>
        <v>0</v>
      </c>
    </row>
    <row r="496" spans="1:31">
      <c r="A496">
        <v>576</v>
      </c>
      <c r="B496" t="s">
        <v>897</v>
      </c>
      <c r="C496" s="4">
        <v>964252</v>
      </c>
      <c r="D496" t="s">
        <v>48</v>
      </c>
      <c r="E496" s="4">
        <v>40163317</v>
      </c>
      <c r="F496">
        <v>241886</v>
      </c>
      <c r="G496" t="str">
        <f>VLOOKUP(E496,[1]Sheet1!$H$4:$K$138,4,0)</f>
        <v>Satara</v>
      </c>
      <c r="H496">
        <v>40163317001089</v>
      </c>
      <c r="I496" t="s">
        <v>49</v>
      </c>
      <c r="J496">
        <v>1290</v>
      </c>
      <c r="K496" t="s">
        <v>50</v>
      </c>
      <c r="L496" t="s">
        <v>1524</v>
      </c>
      <c r="M496" t="s">
        <v>52</v>
      </c>
      <c r="N496" t="s">
        <v>53</v>
      </c>
      <c r="O496" t="s">
        <v>1525</v>
      </c>
      <c r="P496" t="s">
        <v>1526</v>
      </c>
      <c r="Q496" t="s">
        <v>1523</v>
      </c>
      <c r="R496" t="s">
        <v>902</v>
      </c>
      <c r="U496">
        <v>2705019138</v>
      </c>
      <c r="W496" t="s">
        <v>58</v>
      </c>
      <c r="Y496">
        <v>236299738764</v>
      </c>
      <c r="Z496">
        <v>1290</v>
      </c>
      <c r="AA496" t="s">
        <v>59</v>
      </c>
      <c r="AB496" t="s">
        <v>59</v>
      </c>
      <c r="AC496" t="s">
        <v>60</v>
      </c>
      <c r="AD496">
        <f>VLOOKUP(Y496,'[2]LedgerBalance Format 1'!$E$7:$F$587,2,0)</f>
        <v>1290</v>
      </c>
      <c r="AE496">
        <f t="shared" si="7"/>
        <v>0</v>
      </c>
    </row>
    <row r="497" spans="1:31">
      <c r="A497">
        <v>577</v>
      </c>
      <c r="B497" t="s">
        <v>897</v>
      </c>
      <c r="C497" s="4">
        <v>964252</v>
      </c>
      <c r="D497" t="s">
        <v>48</v>
      </c>
      <c r="E497" s="4">
        <v>40163317</v>
      </c>
      <c r="F497">
        <v>241886</v>
      </c>
      <c r="G497" t="str">
        <f>VLOOKUP(E497,[1]Sheet1!$H$4:$K$138,4,0)</f>
        <v>Satara</v>
      </c>
      <c r="H497">
        <v>40163317001090</v>
      </c>
      <c r="I497" t="s">
        <v>49</v>
      </c>
      <c r="J497">
        <v>6720</v>
      </c>
      <c r="K497" t="s">
        <v>50</v>
      </c>
      <c r="L497" t="s">
        <v>1527</v>
      </c>
      <c r="M497" t="s">
        <v>52</v>
      </c>
      <c r="N497" t="s">
        <v>53</v>
      </c>
      <c r="O497" t="s">
        <v>1528</v>
      </c>
      <c r="P497" t="s">
        <v>1529</v>
      </c>
      <c r="Q497" t="s">
        <v>1523</v>
      </c>
      <c r="R497" t="s">
        <v>902</v>
      </c>
      <c r="U497">
        <v>2705019138</v>
      </c>
      <c r="W497" t="s">
        <v>58</v>
      </c>
      <c r="Y497">
        <v>236214644225</v>
      </c>
      <c r="Z497">
        <v>6720</v>
      </c>
      <c r="AA497" t="s">
        <v>59</v>
      </c>
      <c r="AB497" t="s">
        <v>59</v>
      </c>
      <c r="AC497" t="s">
        <v>60</v>
      </c>
      <c r="AD497">
        <f>VLOOKUP(Y497,'[2]LedgerBalance Format 1'!$E$7:$F$587,2,0)</f>
        <v>6720</v>
      </c>
      <c r="AE497">
        <f t="shared" si="7"/>
        <v>0</v>
      </c>
    </row>
    <row r="498" spans="1:31">
      <c r="A498">
        <v>578</v>
      </c>
      <c r="B498" t="s">
        <v>897</v>
      </c>
      <c r="C498" s="4">
        <v>964252</v>
      </c>
      <c r="D498" t="s">
        <v>48</v>
      </c>
      <c r="E498" s="4">
        <v>40163317</v>
      </c>
      <c r="F498">
        <v>241886</v>
      </c>
      <c r="G498" t="str">
        <f>VLOOKUP(E498,[1]Sheet1!$H$4:$K$138,4,0)</f>
        <v>Satara</v>
      </c>
      <c r="H498">
        <v>40163317001085</v>
      </c>
      <c r="I498" t="s">
        <v>49</v>
      </c>
      <c r="J498">
        <v>965</v>
      </c>
      <c r="K498" t="s">
        <v>50</v>
      </c>
      <c r="L498" t="s">
        <v>1530</v>
      </c>
      <c r="M498" t="s">
        <v>52</v>
      </c>
      <c r="N498" t="s">
        <v>53</v>
      </c>
      <c r="O498" t="s">
        <v>1531</v>
      </c>
      <c r="P498" t="s">
        <v>1532</v>
      </c>
      <c r="Q498" t="s">
        <v>1523</v>
      </c>
      <c r="R498" t="s">
        <v>902</v>
      </c>
      <c r="U498">
        <v>2705019138</v>
      </c>
      <c r="W498" t="s">
        <v>58</v>
      </c>
      <c r="Y498">
        <v>236215129191</v>
      </c>
      <c r="Z498">
        <v>965</v>
      </c>
      <c r="AA498" t="s">
        <v>59</v>
      </c>
      <c r="AB498" t="s">
        <v>59</v>
      </c>
      <c r="AC498" t="s">
        <v>60</v>
      </c>
      <c r="AD498">
        <f>VLOOKUP(Y498,'[2]LedgerBalance Format 1'!$E$7:$F$587,2,0)</f>
        <v>965</v>
      </c>
      <c r="AE498">
        <f t="shared" si="7"/>
        <v>0</v>
      </c>
    </row>
    <row r="499" spans="1:31">
      <c r="A499">
        <v>579</v>
      </c>
      <c r="B499" t="s">
        <v>897</v>
      </c>
      <c r="C499" s="4">
        <v>964252</v>
      </c>
      <c r="D499" t="s">
        <v>48</v>
      </c>
      <c r="E499" s="4">
        <v>40163317</v>
      </c>
      <c r="F499">
        <v>241886</v>
      </c>
      <c r="G499" t="str">
        <f>VLOOKUP(E499,[1]Sheet1!$H$4:$K$138,4,0)</f>
        <v>Satara</v>
      </c>
      <c r="H499">
        <v>40163317001086</v>
      </c>
      <c r="I499" t="s">
        <v>49</v>
      </c>
      <c r="J499">
        <v>2410</v>
      </c>
      <c r="K499" t="s">
        <v>50</v>
      </c>
      <c r="L499" t="s">
        <v>1533</v>
      </c>
      <c r="M499" t="s">
        <v>52</v>
      </c>
      <c r="N499" t="s">
        <v>53</v>
      </c>
      <c r="O499" t="s">
        <v>1010</v>
      </c>
      <c r="P499" t="s">
        <v>1011</v>
      </c>
      <c r="Q499" t="s">
        <v>1523</v>
      </c>
      <c r="R499" t="s">
        <v>902</v>
      </c>
      <c r="U499">
        <v>2705019138</v>
      </c>
      <c r="W499" t="s">
        <v>58</v>
      </c>
      <c r="Y499">
        <v>236293106004</v>
      </c>
      <c r="Z499">
        <v>2410</v>
      </c>
      <c r="AA499" t="s">
        <v>59</v>
      </c>
      <c r="AB499" t="s">
        <v>59</v>
      </c>
      <c r="AC499" t="s">
        <v>60</v>
      </c>
      <c r="AD499">
        <f>VLOOKUP(Y499,'[2]LedgerBalance Format 1'!$E$7:$F$587,2,0)</f>
        <v>2410</v>
      </c>
      <c r="AE499">
        <f t="shared" si="7"/>
        <v>0</v>
      </c>
    </row>
    <row r="500" spans="1:31">
      <c r="A500">
        <v>580</v>
      </c>
      <c r="B500" t="s">
        <v>897</v>
      </c>
      <c r="C500" s="4">
        <v>964252</v>
      </c>
      <c r="D500" t="s">
        <v>48</v>
      </c>
      <c r="E500" s="4">
        <v>40163317</v>
      </c>
      <c r="F500">
        <v>241886</v>
      </c>
      <c r="G500" t="str">
        <f>VLOOKUP(E500,[1]Sheet1!$H$4:$K$138,4,0)</f>
        <v>Satara</v>
      </c>
      <c r="H500">
        <v>40163317001087</v>
      </c>
      <c r="I500" t="s">
        <v>49</v>
      </c>
      <c r="J500">
        <v>1000</v>
      </c>
      <c r="K500" t="s">
        <v>50</v>
      </c>
      <c r="L500" t="s">
        <v>1534</v>
      </c>
      <c r="M500" t="s">
        <v>52</v>
      </c>
      <c r="N500" t="s">
        <v>53</v>
      </c>
      <c r="O500" t="s">
        <v>1535</v>
      </c>
      <c r="P500" t="s">
        <v>1536</v>
      </c>
      <c r="Q500" t="s">
        <v>1523</v>
      </c>
      <c r="R500" t="s">
        <v>902</v>
      </c>
      <c r="U500">
        <v>2705019138</v>
      </c>
      <c r="W500" t="s">
        <v>58</v>
      </c>
      <c r="Y500">
        <v>236224005425</v>
      </c>
      <c r="Z500">
        <v>1000</v>
      </c>
      <c r="AA500" t="s">
        <v>59</v>
      </c>
      <c r="AB500" t="s">
        <v>59</v>
      </c>
      <c r="AC500" t="s">
        <v>60</v>
      </c>
      <c r="AD500">
        <f>VLOOKUP(Y500,'[2]LedgerBalance Format 1'!$E$7:$F$587,2,0)</f>
        <v>1000</v>
      </c>
      <c r="AE500">
        <f t="shared" si="7"/>
        <v>0</v>
      </c>
    </row>
    <row r="501" spans="1:31">
      <c r="A501">
        <v>581</v>
      </c>
      <c r="B501" t="s">
        <v>897</v>
      </c>
      <c r="C501" s="4">
        <v>964252</v>
      </c>
      <c r="D501" t="s">
        <v>48</v>
      </c>
      <c r="E501" s="4">
        <v>40163317</v>
      </c>
      <c r="F501">
        <v>241886</v>
      </c>
      <c r="G501" t="str">
        <f>VLOOKUP(E501,[1]Sheet1!$H$4:$K$138,4,0)</f>
        <v>Satara</v>
      </c>
      <c r="H501">
        <v>40163317001082</v>
      </c>
      <c r="I501" t="s">
        <v>49</v>
      </c>
      <c r="J501">
        <v>330</v>
      </c>
      <c r="K501" t="s">
        <v>50</v>
      </c>
      <c r="L501" t="s">
        <v>1537</v>
      </c>
      <c r="M501" t="s">
        <v>52</v>
      </c>
      <c r="N501" t="s">
        <v>53</v>
      </c>
      <c r="O501" t="s">
        <v>1538</v>
      </c>
      <c r="P501" t="s">
        <v>1539</v>
      </c>
      <c r="Q501" t="s">
        <v>1523</v>
      </c>
      <c r="R501" t="s">
        <v>902</v>
      </c>
      <c r="U501">
        <v>2705019138</v>
      </c>
      <c r="W501" t="s">
        <v>58</v>
      </c>
      <c r="Y501">
        <v>236250170207</v>
      </c>
      <c r="Z501">
        <v>330</v>
      </c>
      <c r="AA501" t="s">
        <v>59</v>
      </c>
      <c r="AB501" t="s">
        <v>59</v>
      </c>
      <c r="AC501" t="s">
        <v>60</v>
      </c>
      <c r="AD501">
        <f>VLOOKUP(Y501,'[2]LedgerBalance Format 1'!$E$7:$F$587,2,0)</f>
        <v>330</v>
      </c>
      <c r="AE501">
        <f t="shared" si="7"/>
        <v>0</v>
      </c>
    </row>
    <row r="502" spans="1:31">
      <c r="A502">
        <v>582</v>
      </c>
      <c r="B502" t="s">
        <v>897</v>
      </c>
      <c r="C502" s="4">
        <v>964252</v>
      </c>
      <c r="D502" t="s">
        <v>48</v>
      </c>
      <c r="E502" s="4">
        <v>40163317</v>
      </c>
      <c r="F502">
        <v>241886</v>
      </c>
      <c r="G502" t="str">
        <f>VLOOKUP(E502,[1]Sheet1!$H$4:$K$138,4,0)</f>
        <v>Satara</v>
      </c>
      <c r="H502">
        <v>40163317001083</v>
      </c>
      <c r="I502" t="s">
        <v>49</v>
      </c>
      <c r="J502">
        <v>920</v>
      </c>
      <c r="K502" t="s">
        <v>50</v>
      </c>
      <c r="L502" t="s">
        <v>1540</v>
      </c>
      <c r="M502" t="s">
        <v>52</v>
      </c>
      <c r="N502" t="s">
        <v>53</v>
      </c>
      <c r="O502" t="s">
        <v>1541</v>
      </c>
      <c r="P502" t="s">
        <v>1542</v>
      </c>
      <c r="Q502" t="s">
        <v>1523</v>
      </c>
      <c r="R502" t="s">
        <v>902</v>
      </c>
      <c r="U502">
        <v>2705019138</v>
      </c>
      <c r="W502" t="s">
        <v>58</v>
      </c>
      <c r="Y502">
        <v>236251353392</v>
      </c>
      <c r="Z502">
        <v>920</v>
      </c>
      <c r="AA502" t="s">
        <v>59</v>
      </c>
      <c r="AB502" t="s">
        <v>59</v>
      </c>
      <c r="AC502" t="s">
        <v>60</v>
      </c>
      <c r="AD502">
        <f>VLOOKUP(Y502,'[2]LedgerBalance Format 1'!$E$7:$F$587,2,0)</f>
        <v>920</v>
      </c>
      <c r="AE502">
        <f t="shared" si="7"/>
        <v>0</v>
      </c>
    </row>
    <row r="503" spans="1:31">
      <c r="A503">
        <v>585</v>
      </c>
      <c r="B503" t="s">
        <v>1363</v>
      </c>
      <c r="C503" s="4">
        <v>965025</v>
      </c>
      <c r="D503" t="s">
        <v>48</v>
      </c>
      <c r="E503" s="4">
        <v>40164087</v>
      </c>
      <c r="F503">
        <v>241886</v>
      </c>
      <c r="G503" t="str">
        <f>VLOOKUP(E503,[1]Sheet1!$H$4:$K$138,4,0)</f>
        <v>Nashik</v>
      </c>
      <c r="H503">
        <v>40164087000207</v>
      </c>
      <c r="I503" t="s">
        <v>49</v>
      </c>
      <c r="J503">
        <v>940</v>
      </c>
      <c r="K503" t="s">
        <v>50</v>
      </c>
      <c r="L503" t="s">
        <v>1543</v>
      </c>
      <c r="M503" t="s">
        <v>52</v>
      </c>
      <c r="N503" t="s">
        <v>53</v>
      </c>
      <c r="O503" t="s">
        <v>1544</v>
      </c>
      <c r="P503" t="s">
        <v>1545</v>
      </c>
      <c r="Q503" t="s">
        <v>1546</v>
      </c>
      <c r="R503" t="s">
        <v>1368</v>
      </c>
      <c r="U503">
        <v>2705019138</v>
      </c>
      <c r="W503" t="s">
        <v>58</v>
      </c>
      <c r="Y503">
        <v>236210406766</v>
      </c>
      <c r="Z503">
        <v>940</v>
      </c>
      <c r="AA503" t="s">
        <v>59</v>
      </c>
      <c r="AB503" t="s">
        <v>59</v>
      </c>
      <c r="AC503" t="s">
        <v>60</v>
      </c>
      <c r="AD503">
        <f>VLOOKUP(Y503,'[2]LedgerBalance Format 1'!$E$7:$F$587,2,0)</f>
        <v>940</v>
      </c>
      <c r="AE503">
        <f t="shared" si="7"/>
        <v>0</v>
      </c>
    </row>
    <row r="504" spans="1:31">
      <c r="A504">
        <v>587</v>
      </c>
      <c r="B504" t="s">
        <v>1363</v>
      </c>
      <c r="C504" s="4">
        <v>965025</v>
      </c>
      <c r="D504" t="s">
        <v>48</v>
      </c>
      <c r="E504" s="4">
        <v>40164087</v>
      </c>
      <c r="F504">
        <v>241886</v>
      </c>
      <c r="G504" t="str">
        <f>VLOOKUP(E504,[1]Sheet1!$H$4:$K$138,4,0)</f>
        <v>Nashik</v>
      </c>
      <c r="H504">
        <v>40164087000208</v>
      </c>
      <c r="I504" t="s">
        <v>49</v>
      </c>
      <c r="J504">
        <v>2000</v>
      </c>
      <c r="K504" t="s">
        <v>50</v>
      </c>
      <c r="L504" t="s">
        <v>1547</v>
      </c>
      <c r="M504" t="s">
        <v>52</v>
      </c>
      <c r="N504" t="s">
        <v>53</v>
      </c>
      <c r="O504" t="s">
        <v>1548</v>
      </c>
      <c r="P504" t="s">
        <v>1549</v>
      </c>
      <c r="Q504" t="s">
        <v>1546</v>
      </c>
      <c r="R504" t="s">
        <v>1368</v>
      </c>
      <c r="U504">
        <v>2705019138</v>
      </c>
      <c r="W504" t="s">
        <v>58</v>
      </c>
      <c r="Y504">
        <v>236228776151</v>
      </c>
      <c r="Z504">
        <v>2000</v>
      </c>
      <c r="AA504" t="s">
        <v>59</v>
      </c>
      <c r="AB504" t="s">
        <v>59</v>
      </c>
      <c r="AC504" t="s">
        <v>60</v>
      </c>
      <c r="AD504">
        <f>VLOOKUP(Y504,'[2]LedgerBalance Format 1'!$E$7:$F$587,2,0)</f>
        <v>2000</v>
      </c>
      <c r="AE504">
        <f t="shared" si="7"/>
        <v>0</v>
      </c>
    </row>
    <row r="505" spans="1:31">
      <c r="A505">
        <v>589</v>
      </c>
      <c r="B505" t="s">
        <v>1363</v>
      </c>
      <c r="C505" s="4">
        <v>965025</v>
      </c>
      <c r="D505" t="s">
        <v>48</v>
      </c>
      <c r="E505" s="4">
        <v>40164087</v>
      </c>
      <c r="F505">
        <v>241886</v>
      </c>
      <c r="G505" t="str">
        <f>VLOOKUP(E505,[1]Sheet1!$H$4:$K$138,4,0)</f>
        <v>Nashik</v>
      </c>
      <c r="H505">
        <v>40164087000204</v>
      </c>
      <c r="I505" t="s">
        <v>49</v>
      </c>
      <c r="J505">
        <v>1400</v>
      </c>
      <c r="K505" t="s">
        <v>50</v>
      </c>
      <c r="L505" t="s">
        <v>1550</v>
      </c>
      <c r="M505" t="s">
        <v>52</v>
      </c>
      <c r="N505" t="s">
        <v>53</v>
      </c>
      <c r="O505" t="s">
        <v>1551</v>
      </c>
      <c r="P505" t="s">
        <v>1552</v>
      </c>
      <c r="Q505" t="s">
        <v>1546</v>
      </c>
      <c r="R505" t="s">
        <v>1368</v>
      </c>
      <c r="U505">
        <v>2705019138</v>
      </c>
      <c r="W505" t="s">
        <v>58</v>
      </c>
      <c r="Y505">
        <v>236263295317</v>
      </c>
      <c r="Z505">
        <v>1400</v>
      </c>
      <c r="AA505" t="s">
        <v>59</v>
      </c>
      <c r="AB505" t="s">
        <v>59</v>
      </c>
      <c r="AC505" t="s">
        <v>60</v>
      </c>
      <c r="AD505">
        <f>VLOOKUP(Y505,'[2]LedgerBalance Format 1'!$E$7:$F$587,2,0)</f>
        <v>1400</v>
      </c>
      <c r="AE505">
        <f t="shared" si="7"/>
        <v>0</v>
      </c>
    </row>
    <row r="506" spans="1:31">
      <c r="A506">
        <v>590</v>
      </c>
      <c r="B506" t="s">
        <v>1121</v>
      </c>
      <c r="C506" s="4">
        <v>870212</v>
      </c>
      <c r="D506" t="s">
        <v>48</v>
      </c>
      <c r="E506" s="4">
        <v>40068889</v>
      </c>
      <c r="F506">
        <v>241886</v>
      </c>
      <c r="G506" t="str">
        <f>VLOOKUP(E506,[1]Sheet1!$H$4:$K$138,4,0)</f>
        <v>Pune Satara Road</v>
      </c>
      <c r="H506">
        <v>40068889000464</v>
      </c>
      <c r="I506" t="s">
        <v>49</v>
      </c>
      <c r="J506">
        <v>14925</v>
      </c>
      <c r="K506" t="s">
        <v>50</v>
      </c>
      <c r="L506" t="s">
        <v>1553</v>
      </c>
      <c r="M506" t="s">
        <v>52</v>
      </c>
      <c r="N506" t="s">
        <v>53</v>
      </c>
      <c r="O506" t="s">
        <v>1554</v>
      </c>
      <c r="P506" t="s">
        <v>1555</v>
      </c>
      <c r="Q506" t="s">
        <v>1556</v>
      </c>
      <c r="R506" t="s">
        <v>134</v>
      </c>
      <c r="U506">
        <v>2705019138</v>
      </c>
      <c r="W506" t="s">
        <v>58</v>
      </c>
      <c r="Y506">
        <v>236284715165</v>
      </c>
      <c r="Z506">
        <v>14925</v>
      </c>
      <c r="AA506" t="s">
        <v>59</v>
      </c>
      <c r="AB506" t="s">
        <v>59</v>
      </c>
      <c r="AC506" t="s">
        <v>60</v>
      </c>
      <c r="AD506">
        <f>VLOOKUP(Y506,'[2]LedgerBalance Format 1'!$E$7:$F$587,2,0)</f>
        <v>11925</v>
      </c>
      <c r="AE506">
        <f t="shared" si="7"/>
        <v>3000</v>
      </c>
    </row>
    <row r="507" spans="1:31">
      <c r="A507">
        <v>591</v>
      </c>
      <c r="B507" t="s">
        <v>1121</v>
      </c>
      <c r="C507" s="4">
        <v>870212</v>
      </c>
      <c r="D507" t="s">
        <v>48</v>
      </c>
      <c r="E507" s="4">
        <v>40068889</v>
      </c>
      <c r="F507">
        <v>241886</v>
      </c>
      <c r="G507" t="str">
        <f>VLOOKUP(E507,[1]Sheet1!$H$4:$K$138,4,0)</f>
        <v>Pune Satara Road</v>
      </c>
      <c r="H507">
        <v>40068889000458</v>
      </c>
      <c r="I507" t="s">
        <v>49</v>
      </c>
      <c r="J507">
        <v>4280</v>
      </c>
      <c r="K507" t="s">
        <v>50</v>
      </c>
      <c r="L507" t="s">
        <v>1557</v>
      </c>
      <c r="M507" t="s">
        <v>52</v>
      </c>
      <c r="N507" t="s">
        <v>53</v>
      </c>
      <c r="O507" t="s">
        <v>1558</v>
      </c>
      <c r="P507" t="s">
        <v>1559</v>
      </c>
      <c r="Q507" t="s">
        <v>1556</v>
      </c>
      <c r="R507" t="s">
        <v>134</v>
      </c>
      <c r="U507">
        <v>2705019138</v>
      </c>
      <c r="W507" t="s">
        <v>58</v>
      </c>
      <c r="Y507">
        <v>236212063706</v>
      </c>
      <c r="Z507">
        <v>4280</v>
      </c>
      <c r="AA507" t="s">
        <v>59</v>
      </c>
      <c r="AB507" t="s">
        <v>59</v>
      </c>
      <c r="AC507" t="s">
        <v>60</v>
      </c>
      <c r="AD507">
        <f>VLOOKUP(Y507,'[2]LedgerBalance Format 1'!$E$7:$F$587,2,0)</f>
        <v>4280</v>
      </c>
      <c r="AE507">
        <f t="shared" si="7"/>
        <v>0</v>
      </c>
    </row>
    <row r="508" spans="1:31">
      <c r="A508">
        <v>592</v>
      </c>
      <c r="B508" t="s">
        <v>1121</v>
      </c>
      <c r="C508" s="4">
        <v>870212</v>
      </c>
      <c r="D508" t="s">
        <v>48</v>
      </c>
      <c r="E508" s="4">
        <v>40068889</v>
      </c>
      <c r="F508">
        <v>241886</v>
      </c>
      <c r="G508" t="str">
        <f>VLOOKUP(E508,[1]Sheet1!$H$4:$K$138,4,0)</f>
        <v>Pune Satara Road</v>
      </c>
      <c r="H508">
        <v>40068889000459</v>
      </c>
      <c r="I508" t="s">
        <v>49</v>
      </c>
      <c r="J508">
        <v>20470</v>
      </c>
      <c r="K508" t="s">
        <v>50</v>
      </c>
      <c r="L508" t="s">
        <v>1560</v>
      </c>
      <c r="M508" t="s">
        <v>52</v>
      </c>
      <c r="N508" t="s">
        <v>53</v>
      </c>
      <c r="O508" t="s">
        <v>1561</v>
      </c>
      <c r="P508" t="s">
        <v>1562</v>
      </c>
      <c r="Q508" t="s">
        <v>1556</v>
      </c>
      <c r="R508" t="s">
        <v>134</v>
      </c>
      <c r="U508">
        <v>2705019138</v>
      </c>
      <c r="W508" t="s">
        <v>58</v>
      </c>
      <c r="Y508">
        <v>236217562421</v>
      </c>
      <c r="Z508">
        <v>20470</v>
      </c>
      <c r="AA508" t="s">
        <v>59</v>
      </c>
      <c r="AB508" t="s">
        <v>59</v>
      </c>
      <c r="AC508" t="s">
        <v>60</v>
      </c>
      <c r="AD508">
        <f>VLOOKUP(Y508,'[2]LedgerBalance Format 1'!$E$7:$F$587,2,0)</f>
        <v>20470</v>
      </c>
      <c r="AE508">
        <f t="shared" si="7"/>
        <v>0</v>
      </c>
    </row>
    <row r="509" spans="1:31">
      <c r="A509">
        <v>593</v>
      </c>
      <c r="B509" t="s">
        <v>1121</v>
      </c>
      <c r="C509" s="4">
        <v>870212</v>
      </c>
      <c r="D509" t="s">
        <v>48</v>
      </c>
      <c r="E509" s="4">
        <v>40068889</v>
      </c>
      <c r="F509">
        <v>241886</v>
      </c>
      <c r="G509" t="str">
        <f>VLOOKUP(E509,[1]Sheet1!$H$4:$K$138,4,0)</f>
        <v>Pune Satara Road</v>
      </c>
      <c r="H509">
        <v>40068889000462</v>
      </c>
      <c r="I509" t="s">
        <v>49</v>
      </c>
      <c r="J509">
        <v>130</v>
      </c>
      <c r="K509" t="s">
        <v>50</v>
      </c>
      <c r="L509" t="s">
        <v>1563</v>
      </c>
      <c r="M509" t="s">
        <v>52</v>
      </c>
      <c r="N509" t="s">
        <v>53</v>
      </c>
      <c r="O509" t="s">
        <v>1564</v>
      </c>
      <c r="P509" t="s">
        <v>1565</v>
      </c>
      <c r="Q509" t="s">
        <v>1556</v>
      </c>
      <c r="R509" t="s">
        <v>134</v>
      </c>
      <c r="U509">
        <v>2705019138</v>
      </c>
      <c r="W509" t="s">
        <v>58</v>
      </c>
      <c r="Y509">
        <v>236295150842</v>
      </c>
      <c r="Z509">
        <v>130</v>
      </c>
      <c r="AA509" t="s">
        <v>59</v>
      </c>
      <c r="AB509" t="s">
        <v>59</v>
      </c>
      <c r="AC509" t="s">
        <v>60</v>
      </c>
      <c r="AD509">
        <f>VLOOKUP(Y509,'[2]LedgerBalance Format 1'!$E$7:$F$587,2,0)</f>
        <v>130</v>
      </c>
      <c r="AE509">
        <f t="shared" si="7"/>
        <v>0</v>
      </c>
    </row>
    <row r="510" spans="1:31">
      <c r="A510">
        <v>594</v>
      </c>
      <c r="B510" t="s">
        <v>1121</v>
      </c>
      <c r="C510" s="4">
        <v>870212</v>
      </c>
      <c r="D510" t="s">
        <v>48</v>
      </c>
      <c r="E510" s="4">
        <v>40068889</v>
      </c>
      <c r="F510">
        <v>241886</v>
      </c>
      <c r="G510" t="str">
        <f>VLOOKUP(E510,[1]Sheet1!$H$4:$K$138,4,0)</f>
        <v>Pune Satara Road</v>
      </c>
      <c r="H510">
        <v>40068889000461</v>
      </c>
      <c r="I510" t="s">
        <v>49</v>
      </c>
      <c r="J510">
        <v>2580</v>
      </c>
      <c r="K510" t="s">
        <v>50</v>
      </c>
      <c r="L510" t="s">
        <v>1566</v>
      </c>
      <c r="M510" t="s">
        <v>52</v>
      </c>
      <c r="N510" t="s">
        <v>53</v>
      </c>
      <c r="O510" t="s">
        <v>1564</v>
      </c>
      <c r="P510" t="s">
        <v>1565</v>
      </c>
      <c r="Q510" t="s">
        <v>1556</v>
      </c>
      <c r="R510" t="s">
        <v>134</v>
      </c>
      <c r="U510">
        <v>2705019138</v>
      </c>
      <c r="W510" t="s">
        <v>58</v>
      </c>
      <c r="Y510">
        <v>236276077464</v>
      </c>
      <c r="Z510">
        <v>2580</v>
      </c>
      <c r="AA510" t="s">
        <v>59</v>
      </c>
      <c r="AB510" t="s">
        <v>59</v>
      </c>
      <c r="AC510" t="s">
        <v>60</v>
      </c>
      <c r="AD510">
        <f>VLOOKUP(Y510,'[2]LedgerBalance Format 1'!$E$7:$F$587,2,0)</f>
        <v>2580</v>
      </c>
      <c r="AE510">
        <f t="shared" si="7"/>
        <v>0</v>
      </c>
    </row>
    <row r="511" spans="1:31">
      <c r="A511">
        <v>595</v>
      </c>
      <c r="B511" t="s">
        <v>1121</v>
      </c>
      <c r="C511" s="4">
        <v>870212</v>
      </c>
      <c r="D511" t="s">
        <v>48</v>
      </c>
      <c r="E511" s="4">
        <v>40068889</v>
      </c>
      <c r="F511">
        <v>241886</v>
      </c>
      <c r="G511" t="str">
        <f>VLOOKUP(E511,[1]Sheet1!$H$4:$K$138,4,0)</f>
        <v>Pune Satara Road</v>
      </c>
      <c r="H511">
        <v>40068889000457</v>
      </c>
      <c r="I511" t="s">
        <v>49</v>
      </c>
      <c r="J511">
        <v>24805</v>
      </c>
      <c r="K511" t="s">
        <v>50</v>
      </c>
      <c r="L511" t="s">
        <v>1567</v>
      </c>
      <c r="M511" t="s">
        <v>52</v>
      </c>
      <c r="N511" t="s">
        <v>53</v>
      </c>
      <c r="O511" t="s">
        <v>1568</v>
      </c>
      <c r="P511" t="s">
        <v>1569</v>
      </c>
      <c r="Q511" t="s">
        <v>1556</v>
      </c>
      <c r="R511" t="s">
        <v>134</v>
      </c>
      <c r="U511">
        <v>2705019138</v>
      </c>
      <c r="W511" t="s">
        <v>58</v>
      </c>
      <c r="Y511">
        <v>236223335654</v>
      </c>
      <c r="Z511">
        <v>24805</v>
      </c>
      <c r="AA511" t="s">
        <v>59</v>
      </c>
      <c r="AB511" t="s">
        <v>59</v>
      </c>
      <c r="AC511" t="s">
        <v>60</v>
      </c>
      <c r="AD511">
        <f>VLOOKUP(Y511,'[2]LedgerBalance Format 1'!$E$7:$F$587,2,0)</f>
        <v>24805</v>
      </c>
      <c r="AE511">
        <f t="shared" si="7"/>
        <v>0</v>
      </c>
    </row>
    <row r="512" spans="1:31">
      <c r="A512">
        <v>596</v>
      </c>
      <c r="B512" t="s">
        <v>1121</v>
      </c>
      <c r="C512" s="4">
        <v>870212</v>
      </c>
      <c r="D512" t="s">
        <v>48</v>
      </c>
      <c r="E512" s="4">
        <v>40068889</v>
      </c>
      <c r="F512">
        <v>241886</v>
      </c>
      <c r="G512" t="str">
        <f>VLOOKUP(E512,[1]Sheet1!$H$4:$K$138,4,0)</f>
        <v>Pune Satara Road</v>
      </c>
      <c r="H512">
        <v>40068889000460</v>
      </c>
      <c r="I512" t="s">
        <v>49</v>
      </c>
      <c r="J512">
        <v>10000</v>
      </c>
      <c r="K512" t="s">
        <v>50</v>
      </c>
      <c r="L512" t="s">
        <v>1570</v>
      </c>
      <c r="M512" t="s">
        <v>52</v>
      </c>
      <c r="N512" t="s">
        <v>53</v>
      </c>
      <c r="O512" t="s">
        <v>1571</v>
      </c>
      <c r="P512" t="s">
        <v>1572</v>
      </c>
      <c r="Q512" t="s">
        <v>1556</v>
      </c>
      <c r="R512" t="s">
        <v>134</v>
      </c>
      <c r="U512">
        <v>2705019138</v>
      </c>
      <c r="W512" t="s">
        <v>58</v>
      </c>
      <c r="Y512">
        <v>236219900522</v>
      </c>
      <c r="Z512">
        <v>10000</v>
      </c>
      <c r="AA512" t="s">
        <v>59</v>
      </c>
      <c r="AB512" t="s">
        <v>59</v>
      </c>
      <c r="AC512" t="s">
        <v>60</v>
      </c>
      <c r="AD512">
        <f>VLOOKUP(Y512,'[2]LedgerBalance Format 1'!$E$7:$F$587,2,0)</f>
        <v>10000</v>
      </c>
      <c r="AE512">
        <f t="shared" si="7"/>
        <v>0</v>
      </c>
    </row>
    <row r="513" spans="1:31">
      <c r="A513">
        <v>597</v>
      </c>
      <c r="B513" t="s">
        <v>1121</v>
      </c>
      <c r="C513" s="4">
        <v>870212</v>
      </c>
      <c r="D513" t="s">
        <v>48</v>
      </c>
      <c r="E513" s="4">
        <v>40068889</v>
      </c>
      <c r="F513">
        <v>241886</v>
      </c>
      <c r="G513" t="str">
        <f>VLOOKUP(E513,[1]Sheet1!$H$4:$K$138,4,0)</f>
        <v>Pune Satara Road</v>
      </c>
      <c r="H513">
        <v>40068889000463</v>
      </c>
      <c r="I513" t="s">
        <v>49</v>
      </c>
      <c r="J513">
        <v>885</v>
      </c>
      <c r="K513" t="s">
        <v>50</v>
      </c>
      <c r="L513" t="s">
        <v>1573</v>
      </c>
      <c r="M513" t="s">
        <v>52</v>
      </c>
      <c r="N513" t="s">
        <v>53</v>
      </c>
      <c r="O513" t="s">
        <v>1574</v>
      </c>
      <c r="P513" t="s">
        <v>1575</v>
      </c>
      <c r="Q513" t="s">
        <v>1556</v>
      </c>
      <c r="R513" t="s">
        <v>134</v>
      </c>
      <c r="U513">
        <v>2705019138</v>
      </c>
      <c r="W513" t="s">
        <v>58</v>
      </c>
      <c r="Y513">
        <v>236256652461</v>
      </c>
      <c r="Z513">
        <v>885</v>
      </c>
      <c r="AA513" t="s">
        <v>59</v>
      </c>
      <c r="AB513" t="s">
        <v>59</v>
      </c>
      <c r="AC513" t="s">
        <v>60</v>
      </c>
      <c r="AD513">
        <f>VLOOKUP(Y513,'[2]LedgerBalance Format 1'!$E$7:$F$587,2,0)</f>
        <v>885</v>
      </c>
      <c r="AE513">
        <f t="shared" si="7"/>
        <v>0</v>
      </c>
    </row>
    <row r="514" spans="1:31">
      <c r="A514">
        <v>598</v>
      </c>
      <c r="B514" t="s">
        <v>1486</v>
      </c>
      <c r="C514" s="4">
        <v>968112</v>
      </c>
      <c r="D514" t="s">
        <v>48</v>
      </c>
      <c r="E514" s="4">
        <v>40167149</v>
      </c>
      <c r="F514">
        <v>241886</v>
      </c>
      <c r="G514" t="str">
        <f>VLOOKUP(E514,[1]Sheet1!$H$4:$K$138,4,0)</f>
        <v>Sangamner</v>
      </c>
      <c r="H514">
        <v>40167149000856</v>
      </c>
      <c r="I514" t="s">
        <v>49</v>
      </c>
      <c r="J514">
        <v>1925</v>
      </c>
      <c r="K514" t="s">
        <v>50</v>
      </c>
      <c r="L514" t="s">
        <v>1576</v>
      </c>
      <c r="M514" t="s">
        <v>52</v>
      </c>
      <c r="N514" t="s">
        <v>53</v>
      </c>
      <c r="O514" t="s">
        <v>1577</v>
      </c>
      <c r="P514" t="s">
        <v>1578</v>
      </c>
      <c r="Q514" t="s">
        <v>1579</v>
      </c>
      <c r="R514" t="s">
        <v>134</v>
      </c>
      <c r="U514">
        <v>2705019138</v>
      </c>
      <c r="W514" t="s">
        <v>58</v>
      </c>
      <c r="Y514">
        <v>236266182373</v>
      </c>
      <c r="Z514">
        <v>1925</v>
      </c>
      <c r="AA514" t="s">
        <v>59</v>
      </c>
      <c r="AB514" t="s">
        <v>59</v>
      </c>
      <c r="AC514" t="s">
        <v>60</v>
      </c>
      <c r="AD514">
        <f>VLOOKUP(Y514,'[2]LedgerBalance Format 1'!$E$7:$F$587,2,0)</f>
        <v>1925</v>
      </c>
      <c r="AE514">
        <f t="shared" si="7"/>
        <v>0</v>
      </c>
    </row>
    <row r="515" spans="1:31">
      <c r="A515">
        <v>599</v>
      </c>
      <c r="B515" t="s">
        <v>1486</v>
      </c>
      <c r="C515" s="4">
        <v>968112</v>
      </c>
      <c r="D515" t="s">
        <v>48</v>
      </c>
      <c r="E515" s="4">
        <v>40167149</v>
      </c>
      <c r="F515">
        <v>241886</v>
      </c>
      <c r="G515" t="str">
        <f>VLOOKUP(E515,[1]Sheet1!$H$4:$K$138,4,0)</f>
        <v>Sangamner</v>
      </c>
      <c r="H515">
        <v>40167149000851</v>
      </c>
      <c r="I515" t="s">
        <v>49</v>
      </c>
      <c r="J515">
        <v>15000</v>
      </c>
      <c r="K515" t="s">
        <v>50</v>
      </c>
      <c r="L515" t="s">
        <v>1580</v>
      </c>
      <c r="M515" t="s">
        <v>52</v>
      </c>
      <c r="N515" t="s">
        <v>53</v>
      </c>
      <c r="O515" t="s">
        <v>1581</v>
      </c>
      <c r="P515" t="s">
        <v>1582</v>
      </c>
      <c r="Q515" t="s">
        <v>1579</v>
      </c>
      <c r="R515" t="s">
        <v>134</v>
      </c>
      <c r="U515">
        <v>2705019138</v>
      </c>
      <c r="W515" t="s">
        <v>58</v>
      </c>
      <c r="Y515" s="2">
        <v>236246075550</v>
      </c>
      <c r="Z515">
        <v>15000</v>
      </c>
      <c r="AA515" t="s">
        <v>59</v>
      </c>
      <c r="AB515" t="s">
        <v>59</v>
      </c>
      <c r="AC515" t="s">
        <v>60</v>
      </c>
      <c r="AD515" t="e">
        <f>VLOOKUP(Y515,'[2]LedgerBalance Format 1'!$E$7:$F$587,2,0)</f>
        <v>#N/A</v>
      </c>
      <c r="AE515" t="e">
        <f t="shared" ref="AE515:AE553" si="8">Z515-AD515</f>
        <v>#N/A</v>
      </c>
    </row>
    <row r="516" spans="1:31">
      <c r="A516">
        <v>600</v>
      </c>
      <c r="B516" t="s">
        <v>1486</v>
      </c>
      <c r="C516" s="4">
        <v>968112</v>
      </c>
      <c r="D516" t="s">
        <v>48</v>
      </c>
      <c r="E516" s="4">
        <v>40167149</v>
      </c>
      <c r="F516">
        <v>241886</v>
      </c>
      <c r="G516" t="str">
        <f>VLOOKUP(E516,[1]Sheet1!$H$4:$K$138,4,0)</f>
        <v>Sangamner</v>
      </c>
      <c r="H516">
        <v>40167149000849</v>
      </c>
      <c r="I516" t="s">
        <v>49</v>
      </c>
      <c r="J516">
        <v>470</v>
      </c>
      <c r="K516" t="s">
        <v>50</v>
      </c>
      <c r="L516" t="s">
        <v>1583</v>
      </c>
      <c r="M516" t="s">
        <v>52</v>
      </c>
      <c r="N516" t="s">
        <v>53</v>
      </c>
      <c r="O516" t="s">
        <v>1584</v>
      </c>
      <c r="P516" t="s">
        <v>1585</v>
      </c>
      <c r="Q516" t="s">
        <v>1579</v>
      </c>
      <c r="R516" t="s">
        <v>134</v>
      </c>
      <c r="U516">
        <v>2705019138</v>
      </c>
      <c r="W516" t="s">
        <v>58</v>
      </c>
      <c r="Y516">
        <v>236248034798</v>
      </c>
      <c r="Z516">
        <v>470</v>
      </c>
      <c r="AA516" t="s">
        <v>59</v>
      </c>
      <c r="AB516" t="s">
        <v>59</v>
      </c>
      <c r="AC516" t="s">
        <v>60</v>
      </c>
      <c r="AD516">
        <f>VLOOKUP(Y516,'[2]LedgerBalance Format 1'!$E$7:$F$587,2,0)</f>
        <v>470</v>
      </c>
      <c r="AE516">
        <f t="shared" si="8"/>
        <v>0</v>
      </c>
    </row>
    <row r="517" spans="1:31">
      <c r="A517">
        <v>601</v>
      </c>
      <c r="B517" t="s">
        <v>1486</v>
      </c>
      <c r="C517" s="4">
        <v>968112</v>
      </c>
      <c r="D517" t="s">
        <v>48</v>
      </c>
      <c r="E517" s="4">
        <v>40167149</v>
      </c>
      <c r="F517">
        <v>241886</v>
      </c>
      <c r="G517" t="str">
        <f>VLOOKUP(E517,[1]Sheet1!$H$4:$K$138,4,0)</f>
        <v>Sangamner</v>
      </c>
      <c r="H517">
        <v>40167149000850</v>
      </c>
      <c r="I517" t="s">
        <v>49</v>
      </c>
      <c r="J517">
        <v>50</v>
      </c>
      <c r="K517" t="s">
        <v>50</v>
      </c>
      <c r="L517" t="s">
        <v>1586</v>
      </c>
      <c r="M517" t="s">
        <v>52</v>
      </c>
      <c r="N517" t="s">
        <v>53</v>
      </c>
      <c r="O517" t="s">
        <v>1499</v>
      </c>
      <c r="P517" t="s">
        <v>1500</v>
      </c>
      <c r="Q517" t="s">
        <v>1579</v>
      </c>
      <c r="R517" t="s">
        <v>134</v>
      </c>
      <c r="U517">
        <v>2705019138</v>
      </c>
      <c r="W517" t="s">
        <v>58</v>
      </c>
      <c r="Y517">
        <v>236214643667</v>
      </c>
      <c r="Z517">
        <v>50</v>
      </c>
      <c r="AA517" t="s">
        <v>59</v>
      </c>
      <c r="AB517" t="s">
        <v>59</v>
      </c>
      <c r="AC517" t="s">
        <v>60</v>
      </c>
      <c r="AD517">
        <f>VLOOKUP(Y517,'[2]LedgerBalance Format 1'!$E$7:$F$587,2,0)</f>
        <v>50</v>
      </c>
      <c r="AE517">
        <f t="shared" si="8"/>
        <v>0</v>
      </c>
    </row>
    <row r="518" spans="1:31">
      <c r="A518">
        <v>602</v>
      </c>
      <c r="B518" t="s">
        <v>1486</v>
      </c>
      <c r="C518" s="4">
        <v>968112</v>
      </c>
      <c r="D518" t="s">
        <v>48</v>
      </c>
      <c r="E518" s="4">
        <v>40167149</v>
      </c>
      <c r="F518">
        <v>241886</v>
      </c>
      <c r="G518" t="str">
        <f>VLOOKUP(E518,[1]Sheet1!$H$4:$K$138,4,0)</f>
        <v>Sangamner</v>
      </c>
      <c r="H518">
        <v>40167149000847</v>
      </c>
      <c r="I518" t="s">
        <v>49</v>
      </c>
      <c r="J518">
        <v>21100</v>
      </c>
      <c r="K518" t="s">
        <v>50</v>
      </c>
      <c r="L518" t="s">
        <v>1587</v>
      </c>
      <c r="M518" t="s">
        <v>52</v>
      </c>
      <c r="N518" t="s">
        <v>53</v>
      </c>
      <c r="O518" t="s">
        <v>1588</v>
      </c>
      <c r="P518" t="s">
        <v>1589</v>
      </c>
      <c r="Q518" t="s">
        <v>1579</v>
      </c>
      <c r="R518" t="s">
        <v>134</v>
      </c>
      <c r="U518">
        <v>2705019138</v>
      </c>
      <c r="W518" t="s">
        <v>58</v>
      </c>
      <c r="Y518">
        <v>236221855169</v>
      </c>
      <c r="Z518">
        <v>21100</v>
      </c>
      <c r="AA518" t="s">
        <v>59</v>
      </c>
      <c r="AB518" t="s">
        <v>59</v>
      </c>
      <c r="AC518" t="s">
        <v>60</v>
      </c>
      <c r="AD518">
        <f>VLOOKUP(Y518,'[2]LedgerBalance Format 1'!$E$7:$F$587,2,0)</f>
        <v>21100</v>
      </c>
      <c r="AE518">
        <f t="shared" si="8"/>
        <v>0</v>
      </c>
    </row>
    <row r="519" spans="1:31">
      <c r="A519">
        <v>603</v>
      </c>
      <c r="B519" t="s">
        <v>1486</v>
      </c>
      <c r="C519" s="4">
        <v>968112</v>
      </c>
      <c r="D519" t="s">
        <v>48</v>
      </c>
      <c r="E519" s="4">
        <v>40167149</v>
      </c>
      <c r="F519">
        <v>241886</v>
      </c>
      <c r="G519" t="str">
        <f>VLOOKUP(E519,[1]Sheet1!$H$4:$K$138,4,0)</f>
        <v>Sangamner</v>
      </c>
      <c r="H519">
        <v>40167149000848</v>
      </c>
      <c r="I519" t="s">
        <v>49</v>
      </c>
      <c r="J519">
        <v>5000</v>
      </c>
      <c r="K519" t="s">
        <v>50</v>
      </c>
      <c r="L519" t="s">
        <v>1590</v>
      </c>
      <c r="M519" t="s">
        <v>52</v>
      </c>
      <c r="N519" t="s">
        <v>53</v>
      </c>
      <c r="O519" t="s">
        <v>1591</v>
      </c>
      <c r="P519" t="s">
        <v>1592</v>
      </c>
      <c r="Q519" t="s">
        <v>1579</v>
      </c>
      <c r="R519" t="s">
        <v>134</v>
      </c>
      <c r="U519">
        <v>2705019138</v>
      </c>
      <c r="W519" t="s">
        <v>58</v>
      </c>
      <c r="Y519">
        <v>236268872149</v>
      </c>
      <c r="Z519">
        <v>5000</v>
      </c>
      <c r="AA519" t="s">
        <v>59</v>
      </c>
      <c r="AB519" t="s">
        <v>59</v>
      </c>
      <c r="AC519" t="s">
        <v>60</v>
      </c>
      <c r="AD519">
        <f>VLOOKUP(Y519,'[2]LedgerBalance Format 1'!$E$7:$F$587,2,0)</f>
        <v>5000</v>
      </c>
      <c r="AE519">
        <f t="shared" si="8"/>
        <v>0</v>
      </c>
    </row>
    <row r="520" spans="1:31">
      <c r="A520">
        <v>604</v>
      </c>
      <c r="B520" t="s">
        <v>1486</v>
      </c>
      <c r="C520" s="4">
        <v>968112</v>
      </c>
      <c r="D520" t="s">
        <v>48</v>
      </c>
      <c r="E520" s="4">
        <v>40167149</v>
      </c>
      <c r="F520">
        <v>241886</v>
      </c>
      <c r="G520" t="str">
        <f>VLOOKUP(E520,[1]Sheet1!$H$4:$K$138,4,0)</f>
        <v>Sangamner</v>
      </c>
      <c r="H520">
        <v>40167149000855</v>
      </c>
      <c r="I520" t="s">
        <v>49</v>
      </c>
      <c r="J520">
        <v>3180</v>
      </c>
      <c r="K520" t="s">
        <v>50</v>
      </c>
      <c r="L520" t="s">
        <v>1593</v>
      </c>
      <c r="M520" t="s">
        <v>52</v>
      </c>
      <c r="N520" t="s">
        <v>53</v>
      </c>
      <c r="O520" t="s">
        <v>1594</v>
      </c>
      <c r="P520" t="s">
        <v>1595</v>
      </c>
      <c r="Q520" t="s">
        <v>1579</v>
      </c>
      <c r="R520" t="s">
        <v>134</v>
      </c>
      <c r="U520">
        <v>2705019138</v>
      </c>
      <c r="W520" t="s">
        <v>58</v>
      </c>
      <c r="Y520">
        <v>236213758462</v>
      </c>
      <c r="Z520">
        <v>3180</v>
      </c>
      <c r="AA520" t="s">
        <v>59</v>
      </c>
      <c r="AB520" t="s">
        <v>59</v>
      </c>
      <c r="AC520" t="s">
        <v>60</v>
      </c>
      <c r="AD520">
        <f>VLOOKUP(Y520,'[2]LedgerBalance Format 1'!$E$7:$F$587,2,0)</f>
        <v>3180</v>
      </c>
      <c r="AE520">
        <f t="shared" si="8"/>
        <v>0</v>
      </c>
    </row>
    <row r="521" spans="1:31">
      <c r="A521">
        <v>606</v>
      </c>
      <c r="B521" t="s">
        <v>1486</v>
      </c>
      <c r="C521" s="4">
        <v>968112</v>
      </c>
      <c r="D521" t="s">
        <v>48</v>
      </c>
      <c r="E521" s="4">
        <v>40167149</v>
      </c>
      <c r="F521">
        <v>241886</v>
      </c>
      <c r="G521" t="str">
        <f>VLOOKUP(E521,[1]Sheet1!$H$4:$K$138,4,0)</f>
        <v>Sangamner</v>
      </c>
      <c r="H521">
        <v>40167149000853</v>
      </c>
      <c r="I521" t="s">
        <v>49</v>
      </c>
      <c r="J521">
        <v>770</v>
      </c>
      <c r="K521" t="s">
        <v>50</v>
      </c>
      <c r="L521" t="s">
        <v>1596</v>
      </c>
      <c r="M521" t="s">
        <v>52</v>
      </c>
      <c r="N521" t="s">
        <v>53</v>
      </c>
      <c r="O521" t="s">
        <v>1597</v>
      </c>
      <c r="P521" t="s">
        <v>1598</v>
      </c>
      <c r="Q521" t="s">
        <v>1579</v>
      </c>
      <c r="R521" t="s">
        <v>134</v>
      </c>
      <c r="U521">
        <v>2705019138</v>
      </c>
      <c r="W521" t="s">
        <v>58</v>
      </c>
      <c r="Y521">
        <v>236278694645</v>
      </c>
      <c r="Z521">
        <v>770</v>
      </c>
      <c r="AA521" t="s">
        <v>59</v>
      </c>
      <c r="AB521" t="s">
        <v>59</v>
      </c>
      <c r="AC521" t="s">
        <v>60</v>
      </c>
      <c r="AD521">
        <f>VLOOKUP(Y521,'[2]LedgerBalance Format 1'!$E$7:$F$587,2,0)</f>
        <v>770</v>
      </c>
      <c r="AE521">
        <f t="shared" si="8"/>
        <v>0</v>
      </c>
    </row>
    <row r="522" spans="1:31">
      <c r="A522">
        <v>607</v>
      </c>
      <c r="B522" t="s">
        <v>1486</v>
      </c>
      <c r="C522" s="4">
        <v>968112</v>
      </c>
      <c r="D522" t="s">
        <v>48</v>
      </c>
      <c r="E522" s="4">
        <v>40167149</v>
      </c>
      <c r="F522">
        <v>241886</v>
      </c>
      <c r="G522" t="str">
        <f>VLOOKUP(E522,[1]Sheet1!$H$4:$K$138,4,0)</f>
        <v>Sangamner</v>
      </c>
      <c r="H522">
        <v>40167149000854</v>
      </c>
      <c r="I522" t="s">
        <v>49</v>
      </c>
      <c r="J522">
        <v>2125</v>
      </c>
      <c r="K522" t="s">
        <v>50</v>
      </c>
      <c r="L522" t="s">
        <v>1599</v>
      </c>
      <c r="M522" t="s">
        <v>52</v>
      </c>
      <c r="N522" t="s">
        <v>53</v>
      </c>
      <c r="O522" t="s">
        <v>1600</v>
      </c>
      <c r="P522" t="s">
        <v>1601</v>
      </c>
      <c r="Q522" t="s">
        <v>1579</v>
      </c>
      <c r="R522" t="s">
        <v>134</v>
      </c>
      <c r="U522">
        <v>2705019138</v>
      </c>
      <c r="W522" t="s">
        <v>58</v>
      </c>
      <c r="Y522">
        <v>236212246775</v>
      </c>
      <c r="Z522">
        <v>2125</v>
      </c>
      <c r="AA522" t="s">
        <v>59</v>
      </c>
      <c r="AB522" t="s">
        <v>59</v>
      </c>
      <c r="AC522" t="s">
        <v>60</v>
      </c>
      <c r="AD522">
        <f>VLOOKUP(Y522,'[2]LedgerBalance Format 1'!$E$7:$F$587,2,0)</f>
        <v>1030</v>
      </c>
      <c r="AE522">
        <f t="shared" si="8"/>
        <v>1095</v>
      </c>
    </row>
    <row r="523" spans="1:31">
      <c r="A523">
        <v>608</v>
      </c>
      <c r="B523" t="s">
        <v>1121</v>
      </c>
      <c r="C523" s="4">
        <v>870206</v>
      </c>
      <c r="D523" t="s">
        <v>48</v>
      </c>
      <c r="E523" s="4">
        <v>40068883</v>
      </c>
      <c r="F523">
        <v>241886</v>
      </c>
      <c r="G523" t="str">
        <f>VLOOKUP(E523,[1]Sheet1!$H$4:$K$138,4,0)</f>
        <v>Pune Satara Road</v>
      </c>
      <c r="H523">
        <v>40068883000907</v>
      </c>
      <c r="I523" t="s">
        <v>49</v>
      </c>
      <c r="J523">
        <v>85790</v>
      </c>
      <c r="K523" t="s">
        <v>50</v>
      </c>
      <c r="L523" t="s">
        <v>1550</v>
      </c>
      <c r="M523" t="s">
        <v>52</v>
      </c>
      <c r="N523" t="s">
        <v>53</v>
      </c>
      <c r="O523" t="s">
        <v>1602</v>
      </c>
      <c r="P523" t="s">
        <v>1603</v>
      </c>
      <c r="Q523" t="s">
        <v>1604</v>
      </c>
      <c r="R523" t="s">
        <v>134</v>
      </c>
      <c r="U523">
        <v>2705019138</v>
      </c>
      <c r="W523" t="s">
        <v>58</v>
      </c>
      <c r="Y523">
        <v>236296146133</v>
      </c>
      <c r="Z523">
        <v>85790</v>
      </c>
      <c r="AA523" t="s">
        <v>59</v>
      </c>
      <c r="AB523" t="s">
        <v>59</v>
      </c>
      <c r="AC523" t="s">
        <v>60</v>
      </c>
      <c r="AD523">
        <f>VLOOKUP(Y523,'[2]LedgerBalance Format 1'!$E$7:$F$587,2,0)</f>
        <v>85790</v>
      </c>
      <c r="AE523">
        <f t="shared" si="8"/>
        <v>0</v>
      </c>
    </row>
    <row r="524" spans="1:31">
      <c r="A524">
        <v>609</v>
      </c>
      <c r="B524" t="s">
        <v>1121</v>
      </c>
      <c r="C524" s="4">
        <v>870206</v>
      </c>
      <c r="D524" t="s">
        <v>48</v>
      </c>
      <c r="E524" s="4">
        <v>40068883</v>
      </c>
      <c r="F524">
        <v>241886</v>
      </c>
      <c r="G524" t="str">
        <f>VLOOKUP(E524,[1]Sheet1!$H$4:$K$138,4,0)</f>
        <v>Pune Satara Road</v>
      </c>
      <c r="H524">
        <v>40068883000908</v>
      </c>
      <c r="I524" t="s">
        <v>49</v>
      </c>
      <c r="J524">
        <v>9000</v>
      </c>
      <c r="K524" t="s">
        <v>50</v>
      </c>
      <c r="L524" t="s">
        <v>1605</v>
      </c>
      <c r="M524" t="s">
        <v>52</v>
      </c>
      <c r="N524" t="s">
        <v>53</v>
      </c>
      <c r="O524" t="s">
        <v>1606</v>
      </c>
      <c r="P524" t="s">
        <v>1607</v>
      </c>
      <c r="Q524" t="s">
        <v>1604</v>
      </c>
      <c r="R524" t="s">
        <v>134</v>
      </c>
      <c r="U524">
        <v>2705019138</v>
      </c>
      <c r="W524" t="s">
        <v>58</v>
      </c>
      <c r="Y524">
        <v>236298411360</v>
      </c>
      <c r="Z524">
        <v>9000</v>
      </c>
      <c r="AA524" t="s">
        <v>59</v>
      </c>
      <c r="AB524" t="s">
        <v>59</v>
      </c>
      <c r="AC524" t="s">
        <v>60</v>
      </c>
      <c r="AD524">
        <f>VLOOKUP(Y524,'[2]LedgerBalance Format 1'!$E$7:$F$587,2,0)</f>
        <v>3000</v>
      </c>
      <c r="AE524">
        <f t="shared" si="8"/>
        <v>6000</v>
      </c>
    </row>
    <row r="525" spans="1:31">
      <c r="A525">
        <v>610</v>
      </c>
      <c r="B525" t="s">
        <v>1121</v>
      </c>
      <c r="C525" s="4">
        <v>870206</v>
      </c>
      <c r="D525" t="s">
        <v>48</v>
      </c>
      <c r="E525" s="4">
        <v>40068883</v>
      </c>
      <c r="F525">
        <v>241886</v>
      </c>
      <c r="G525" t="str">
        <f>VLOOKUP(E525,[1]Sheet1!$H$4:$K$138,4,0)</f>
        <v>Pune Satara Road</v>
      </c>
      <c r="H525">
        <v>40068883000906</v>
      </c>
      <c r="I525" t="s">
        <v>49</v>
      </c>
      <c r="J525">
        <v>1350</v>
      </c>
      <c r="K525" t="s">
        <v>50</v>
      </c>
      <c r="L525" t="s">
        <v>1608</v>
      </c>
      <c r="M525" t="s">
        <v>52</v>
      </c>
      <c r="N525" t="s">
        <v>53</v>
      </c>
      <c r="O525" t="s">
        <v>1609</v>
      </c>
      <c r="P525" t="s">
        <v>1610</v>
      </c>
      <c r="Q525" t="s">
        <v>1604</v>
      </c>
      <c r="R525" t="s">
        <v>134</v>
      </c>
      <c r="U525">
        <v>2705019138</v>
      </c>
      <c r="W525" t="s">
        <v>58</v>
      </c>
      <c r="Y525">
        <v>236208131478</v>
      </c>
      <c r="Z525">
        <v>1350</v>
      </c>
      <c r="AA525" t="s">
        <v>59</v>
      </c>
      <c r="AB525" t="s">
        <v>59</v>
      </c>
      <c r="AC525" t="s">
        <v>60</v>
      </c>
      <c r="AD525">
        <f>VLOOKUP(Y525,'[2]LedgerBalance Format 1'!$E$7:$F$587,2,0)</f>
        <v>1350</v>
      </c>
      <c r="AE525">
        <f t="shared" si="8"/>
        <v>0</v>
      </c>
    </row>
    <row r="526" spans="1:31">
      <c r="A526">
        <v>611</v>
      </c>
      <c r="B526" t="s">
        <v>1121</v>
      </c>
      <c r="C526" s="4">
        <v>870206</v>
      </c>
      <c r="D526" t="s">
        <v>48</v>
      </c>
      <c r="E526" s="4">
        <v>40068883</v>
      </c>
      <c r="F526">
        <v>241886</v>
      </c>
      <c r="G526" t="str">
        <f>VLOOKUP(E526,[1]Sheet1!$H$4:$K$138,4,0)</f>
        <v>Pune Satara Road</v>
      </c>
      <c r="H526">
        <v>40068883000904</v>
      </c>
      <c r="I526" t="s">
        <v>49</v>
      </c>
      <c r="J526">
        <v>2000</v>
      </c>
      <c r="K526" t="s">
        <v>50</v>
      </c>
      <c r="L526" t="s">
        <v>1611</v>
      </c>
      <c r="M526" t="s">
        <v>52</v>
      </c>
      <c r="N526" t="s">
        <v>53</v>
      </c>
      <c r="O526" t="s">
        <v>1612</v>
      </c>
      <c r="P526" t="s">
        <v>1613</v>
      </c>
      <c r="Q526" t="s">
        <v>1604</v>
      </c>
      <c r="R526" t="s">
        <v>134</v>
      </c>
      <c r="U526">
        <v>2705019138</v>
      </c>
      <c r="W526" t="s">
        <v>58</v>
      </c>
      <c r="Y526">
        <v>236290057233</v>
      </c>
      <c r="Z526">
        <v>2000</v>
      </c>
      <c r="AA526" t="s">
        <v>59</v>
      </c>
      <c r="AB526" t="s">
        <v>59</v>
      </c>
      <c r="AC526" t="s">
        <v>60</v>
      </c>
      <c r="AD526">
        <f>VLOOKUP(Y526,'[2]LedgerBalance Format 1'!$E$7:$F$587,2,0)</f>
        <v>2000</v>
      </c>
      <c r="AE526">
        <f t="shared" si="8"/>
        <v>0</v>
      </c>
    </row>
    <row r="527" spans="1:31">
      <c r="A527">
        <v>612</v>
      </c>
      <c r="B527" t="s">
        <v>1121</v>
      </c>
      <c r="C527" s="4">
        <v>870206</v>
      </c>
      <c r="D527" t="s">
        <v>48</v>
      </c>
      <c r="E527" s="4">
        <v>40068883</v>
      </c>
      <c r="F527">
        <v>241886</v>
      </c>
      <c r="G527" t="str">
        <f>VLOOKUP(E527,[1]Sheet1!$H$4:$K$138,4,0)</f>
        <v>Pune Satara Road</v>
      </c>
      <c r="H527">
        <v>40068883000905</v>
      </c>
      <c r="I527" t="s">
        <v>49</v>
      </c>
      <c r="J527">
        <v>760</v>
      </c>
      <c r="K527" t="s">
        <v>50</v>
      </c>
      <c r="L527" t="s">
        <v>1614</v>
      </c>
      <c r="M527" t="s">
        <v>52</v>
      </c>
      <c r="N527" t="s">
        <v>53</v>
      </c>
      <c r="O527" t="s">
        <v>1612</v>
      </c>
      <c r="P527" t="s">
        <v>1613</v>
      </c>
      <c r="Q527" t="s">
        <v>1604</v>
      </c>
      <c r="R527" t="s">
        <v>134</v>
      </c>
      <c r="U527">
        <v>2705019138</v>
      </c>
      <c r="W527" t="s">
        <v>58</v>
      </c>
      <c r="Y527">
        <v>236290101842</v>
      </c>
      <c r="Z527">
        <v>760</v>
      </c>
      <c r="AA527" t="s">
        <v>59</v>
      </c>
      <c r="AB527" t="s">
        <v>59</v>
      </c>
      <c r="AC527" t="s">
        <v>60</v>
      </c>
      <c r="AD527">
        <f>VLOOKUP(Y527,'[2]LedgerBalance Format 1'!$E$7:$F$587,2,0)</f>
        <v>760</v>
      </c>
      <c r="AE527">
        <f t="shared" si="8"/>
        <v>0</v>
      </c>
    </row>
    <row r="528" spans="1:31">
      <c r="A528">
        <v>613</v>
      </c>
      <c r="B528" t="s">
        <v>1121</v>
      </c>
      <c r="C528" s="4">
        <v>870206</v>
      </c>
      <c r="D528" t="s">
        <v>48</v>
      </c>
      <c r="E528" s="4">
        <v>40068883</v>
      </c>
      <c r="F528">
        <v>241886</v>
      </c>
      <c r="G528" t="str">
        <f>VLOOKUP(E528,[1]Sheet1!$H$4:$K$138,4,0)</f>
        <v>Pune Satara Road</v>
      </c>
      <c r="H528">
        <v>40068883000903</v>
      </c>
      <c r="I528" t="s">
        <v>49</v>
      </c>
      <c r="J528">
        <v>375</v>
      </c>
      <c r="K528" t="s">
        <v>50</v>
      </c>
      <c r="L528" t="s">
        <v>1615</v>
      </c>
      <c r="M528" t="s">
        <v>52</v>
      </c>
      <c r="N528" t="s">
        <v>53</v>
      </c>
      <c r="O528" t="s">
        <v>1616</v>
      </c>
      <c r="P528" t="s">
        <v>1617</v>
      </c>
      <c r="Q528" t="s">
        <v>1604</v>
      </c>
      <c r="R528" t="s">
        <v>134</v>
      </c>
      <c r="U528">
        <v>2705019138</v>
      </c>
      <c r="W528" t="s">
        <v>58</v>
      </c>
      <c r="Y528">
        <v>236288906155</v>
      </c>
      <c r="Z528">
        <v>375</v>
      </c>
      <c r="AA528" t="s">
        <v>59</v>
      </c>
      <c r="AB528" t="s">
        <v>59</v>
      </c>
      <c r="AC528" t="s">
        <v>60</v>
      </c>
      <c r="AD528">
        <f>VLOOKUP(Y528,'[2]LedgerBalance Format 1'!$E$7:$F$587,2,0)</f>
        <v>375</v>
      </c>
      <c r="AE528">
        <f t="shared" si="8"/>
        <v>0</v>
      </c>
    </row>
    <row r="529" spans="1:31">
      <c r="A529">
        <v>614</v>
      </c>
      <c r="B529" t="s">
        <v>1121</v>
      </c>
      <c r="C529" s="4">
        <v>870206</v>
      </c>
      <c r="D529" t="s">
        <v>48</v>
      </c>
      <c r="E529" s="4">
        <v>40068883</v>
      </c>
      <c r="F529">
        <v>241886</v>
      </c>
      <c r="G529" t="str">
        <f>VLOOKUP(E529,[1]Sheet1!$H$4:$K$138,4,0)</f>
        <v>Pune Satara Road</v>
      </c>
      <c r="H529">
        <v>40068883000909</v>
      </c>
      <c r="I529" t="s">
        <v>49</v>
      </c>
      <c r="J529">
        <v>1645</v>
      </c>
      <c r="K529" t="s">
        <v>50</v>
      </c>
      <c r="L529" t="s">
        <v>1618</v>
      </c>
      <c r="M529" t="s">
        <v>52</v>
      </c>
      <c r="N529" t="s">
        <v>53</v>
      </c>
      <c r="O529" t="s">
        <v>1619</v>
      </c>
      <c r="P529" t="s">
        <v>1620</v>
      </c>
      <c r="Q529" t="s">
        <v>1604</v>
      </c>
      <c r="R529" t="s">
        <v>134</v>
      </c>
      <c r="U529">
        <v>2705019138</v>
      </c>
      <c r="W529" t="s">
        <v>58</v>
      </c>
      <c r="Y529">
        <v>236213806350</v>
      </c>
      <c r="Z529">
        <v>1645</v>
      </c>
      <c r="AA529" t="s">
        <v>59</v>
      </c>
      <c r="AB529" t="s">
        <v>59</v>
      </c>
      <c r="AC529" t="s">
        <v>60</v>
      </c>
      <c r="AD529">
        <f>VLOOKUP(Y529,'[2]LedgerBalance Format 1'!$E$7:$F$587,2,0)</f>
        <v>1645</v>
      </c>
      <c r="AE529">
        <f t="shared" si="8"/>
        <v>0</v>
      </c>
    </row>
    <row r="530" spans="1:31">
      <c r="A530">
        <v>615</v>
      </c>
      <c r="B530" t="s">
        <v>680</v>
      </c>
      <c r="C530" s="4">
        <v>964172</v>
      </c>
      <c r="D530" t="s">
        <v>48</v>
      </c>
      <c r="E530" s="4">
        <v>40163238</v>
      </c>
      <c r="F530">
        <v>241886</v>
      </c>
      <c r="G530" t="str">
        <f>VLOOKUP(E530,[1]Sheet1!$H$4:$K$138,4,0)</f>
        <v>Hadapsar</v>
      </c>
      <c r="H530">
        <v>40163238001259</v>
      </c>
      <c r="I530" t="s">
        <v>49</v>
      </c>
      <c r="J530">
        <v>775</v>
      </c>
      <c r="K530" t="s">
        <v>50</v>
      </c>
      <c r="L530" t="s">
        <v>1621</v>
      </c>
      <c r="M530" t="s">
        <v>52</v>
      </c>
      <c r="N530" t="s">
        <v>53</v>
      </c>
      <c r="O530" t="s">
        <v>1622</v>
      </c>
      <c r="P530" t="s">
        <v>1623</v>
      </c>
      <c r="Q530" t="s">
        <v>1624</v>
      </c>
      <c r="R530" t="s">
        <v>57</v>
      </c>
      <c r="U530">
        <v>2705019138</v>
      </c>
      <c r="W530" t="s">
        <v>58</v>
      </c>
      <c r="Y530">
        <v>236226601094</v>
      </c>
      <c r="Z530">
        <v>775</v>
      </c>
      <c r="AA530" t="s">
        <v>59</v>
      </c>
      <c r="AB530" t="s">
        <v>59</v>
      </c>
      <c r="AC530" t="s">
        <v>60</v>
      </c>
      <c r="AD530">
        <f>VLOOKUP(Y530,'[2]LedgerBalance Format 1'!$E$7:$F$587,2,0)</f>
        <v>415</v>
      </c>
      <c r="AE530">
        <f t="shared" si="8"/>
        <v>360</v>
      </c>
    </row>
    <row r="531" spans="1:31">
      <c r="A531">
        <v>616</v>
      </c>
      <c r="B531" t="s">
        <v>680</v>
      </c>
      <c r="C531" s="4">
        <v>964172</v>
      </c>
      <c r="D531" t="s">
        <v>48</v>
      </c>
      <c r="E531" s="4">
        <v>40163238</v>
      </c>
      <c r="F531">
        <v>241886</v>
      </c>
      <c r="G531" t="str">
        <f>VLOOKUP(E531,[1]Sheet1!$H$4:$K$138,4,0)</f>
        <v>Hadapsar</v>
      </c>
      <c r="H531">
        <v>40163238001256</v>
      </c>
      <c r="I531" t="s">
        <v>49</v>
      </c>
      <c r="J531">
        <v>1420</v>
      </c>
      <c r="K531" t="s">
        <v>50</v>
      </c>
      <c r="L531" t="s">
        <v>1625</v>
      </c>
      <c r="M531" t="s">
        <v>52</v>
      </c>
      <c r="N531" t="s">
        <v>53</v>
      </c>
      <c r="O531" t="s">
        <v>1626</v>
      </c>
      <c r="P531" t="s">
        <v>1627</v>
      </c>
      <c r="Q531" t="s">
        <v>1624</v>
      </c>
      <c r="R531" t="s">
        <v>57</v>
      </c>
      <c r="U531">
        <v>2705019138</v>
      </c>
      <c r="W531" t="s">
        <v>58</v>
      </c>
      <c r="Y531">
        <v>236294902441</v>
      </c>
      <c r="Z531">
        <v>1420</v>
      </c>
      <c r="AA531" t="s">
        <v>59</v>
      </c>
      <c r="AB531" t="s">
        <v>59</v>
      </c>
      <c r="AC531" t="s">
        <v>60</v>
      </c>
      <c r="AD531">
        <f>VLOOKUP(Y531,'[2]LedgerBalance Format 1'!$E$7:$F$587,2,0)</f>
        <v>1420</v>
      </c>
      <c r="AE531">
        <f t="shared" si="8"/>
        <v>0</v>
      </c>
    </row>
    <row r="532" spans="1:31">
      <c r="A532">
        <v>617</v>
      </c>
      <c r="B532" t="s">
        <v>680</v>
      </c>
      <c r="C532" s="4">
        <v>964172</v>
      </c>
      <c r="D532" t="s">
        <v>48</v>
      </c>
      <c r="E532" s="4">
        <v>40163238</v>
      </c>
      <c r="F532">
        <v>241886</v>
      </c>
      <c r="G532" t="str">
        <f>VLOOKUP(E532,[1]Sheet1!$H$4:$K$138,4,0)</f>
        <v>Hadapsar</v>
      </c>
      <c r="H532">
        <v>40163238001251</v>
      </c>
      <c r="I532" t="s">
        <v>49</v>
      </c>
      <c r="J532">
        <v>15000</v>
      </c>
      <c r="K532" t="s">
        <v>50</v>
      </c>
      <c r="L532" t="s">
        <v>1628</v>
      </c>
      <c r="M532" t="s">
        <v>52</v>
      </c>
      <c r="N532" t="s">
        <v>53</v>
      </c>
      <c r="O532" t="s">
        <v>1629</v>
      </c>
      <c r="P532" t="s">
        <v>1630</v>
      </c>
      <c r="Q532" t="s">
        <v>1624</v>
      </c>
      <c r="R532" t="s">
        <v>57</v>
      </c>
      <c r="U532">
        <v>2705019138</v>
      </c>
      <c r="W532" t="s">
        <v>58</v>
      </c>
      <c r="Y532">
        <v>236292008529</v>
      </c>
      <c r="Z532">
        <v>15000</v>
      </c>
      <c r="AA532" t="s">
        <v>59</v>
      </c>
      <c r="AB532" t="s">
        <v>59</v>
      </c>
      <c r="AC532" t="s">
        <v>60</v>
      </c>
      <c r="AD532">
        <f>VLOOKUP(Y532,'[2]LedgerBalance Format 1'!$E$7:$F$587,2,0)</f>
        <v>15000</v>
      </c>
      <c r="AE532">
        <f t="shared" si="8"/>
        <v>0</v>
      </c>
    </row>
    <row r="533" spans="1:31">
      <c r="A533">
        <v>618</v>
      </c>
      <c r="B533" t="s">
        <v>680</v>
      </c>
      <c r="C533" s="4">
        <v>964172</v>
      </c>
      <c r="D533" t="s">
        <v>48</v>
      </c>
      <c r="E533" s="4">
        <v>40163238</v>
      </c>
      <c r="F533">
        <v>241886</v>
      </c>
      <c r="G533" t="str">
        <f>VLOOKUP(E533,[1]Sheet1!$H$4:$K$138,4,0)</f>
        <v>Hadapsar</v>
      </c>
      <c r="H533">
        <v>40163238001255</v>
      </c>
      <c r="I533" t="s">
        <v>49</v>
      </c>
      <c r="J533">
        <v>6000</v>
      </c>
      <c r="K533" t="s">
        <v>50</v>
      </c>
      <c r="L533" t="s">
        <v>1631</v>
      </c>
      <c r="M533" t="s">
        <v>52</v>
      </c>
      <c r="N533" t="s">
        <v>53</v>
      </c>
      <c r="O533" t="s">
        <v>1632</v>
      </c>
      <c r="P533" t="s">
        <v>1633</v>
      </c>
      <c r="Q533" t="s">
        <v>1624</v>
      </c>
      <c r="R533" t="s">
        <v>57</v>
      </c>
      <c r="U533">
        <v>2705019138</v>
      </c>
      <c r="W533" t="s">
        <v>58</v>
      </c>
      <c r="Y533">
        <v>236283476894</v>
      </c>
      <c r="Z533">
        <v>6000</v>
      </c>
      <c r="AA533" t="s">
        <v>59</v>
      </c>
      <c r="AB533" t="s">
        <v>59</v>
      </c>
      <c r="AC533" t="s">
        <v>60</v>
      </c>
      <c r="AD533">
        <f>VLOOKUP(Y533,'[2]LedgerBalance Format 1'!$E$7:$F$587,2,0)</f>
        <v>6000</v>
      </c>
      <c r="AE533">
        <f t="shared" si="8"/>
        <v>0</v>
      </c>
    </row>
    <row r="534" spans="1:31">
      <c r="A534">
        <v>619</v>
      </c>
      <c r="B534" t="s">
        <v>680</v>
      </c>
      <c r="C534" s="4">
        <v>964172</v>
      </c>
      <c r="D534" t="s">
        <v>48</v>
      </c>
      <c r="E534" s="4">
        <v>40163238</v>
      </c>
      <c r="F534">
        <v>241886</v>
      </c>
      <c r="G534" t="str">
        <f>VLOOKUP(E534,[1]Sheet1!$H$4:$K$138,4,0)</f>
        <v>Hadapsar</v>
      </c>
      <c r="H534">
        <v>40163238001257</v>
      </c>
      <c r="I534" t="s">
        <v>49</v>
      </c>
      <c r="J534">
        <v>2415</v>
      </c>
      <c r="K534" t="s">
        <v>50</v>
      </c>
      <c r="L534" t="s">
        <v>1634</v>
      </c>
      <c r="M534" t="s">
        <v>52</v>
      </c>
      <c r="N534" t="s">
        <v>53</v>
      </c>
      <c r="O534" t="s">
        <v>1635</v>
      </c>
      <c r="P534" t="s">
        <v>1636</v>
      </c>
      <c r="Q534" t="s">
        <v>1624</v>
      </c>
      <c r="R534" t="s">
        <v>57</v>
      </c>
      <c r="U534">
        <v>2705019138</v>
      </c>
      <c r="W534" t="s">
        <v>58</v>
      </c>
      <c r="Y534" s="2">
        <v>236231115573</v>
      </c>
      <c r="Z534">
        <v>2415</v>
      </c>
      <c r="AA534" t="s">
        <v>59</v>
      </c>
      <c r="AB534" t="s">
        <v>59</v>
      </c>
      <c r="AC534" t="s">
        <v>60</v>
      </c>
      <c r="AD534" t="e">
        <f>VLOOKUP(Y534,'[2]LedgerBalance Format 1'!$E$7:$F$587,2,0)</f>
        <v>#N/A</v>
      </c>
      <c r="AE534" t="e">
        <f t="shared" si="8"/>
        <v>#N/A</v>
      </c>
    </row>
    <row r="535" spans="1:31">
      <c r="A535">
        <v>620</v>
      </c>
      <c r="B535" t="s">
        <v>680</v>
      </c>
      <c r="C535" s="4">
        <v>964172</v>
      </c>
      <c r="D535" t="s">
        <v>48</v>
      </c>
      <c r="E535" s="4">
        <v>40163238</v>
      </c>
      <c r="F535">
        <v>241886</v>
      </c>
      <c r="G535" t="str">
        <f>VLOOKUP(E535,[1]Sheet1!$H$4:$K$138,4,0)</f>
        <v>Hadapsar</v>
      </c>
      <c r="H535">
        <v>40163238001260</v>
      </c>
      <c r="I535" t="s">
        <v>49</v>
      </c>
      <c r="J535">
        <v>6545</v>
      </c>
      <c r="K535" t="s">
        <v>50</v>
      </c>
      <c r="L535" t="s">
        <v>1637</v>
      </c>
      <c r="M535" t="s">
        <v>52</v>
      </c>
      <c r="N535" t="s">
        <v>53</v>
      </c>
      <c r="O535" t="s">
        <v>1638</v>
      </c>
      <c r="P535" t="s">
        <v>1639</v>
      </c>
      <c r="Q535" t="s">
        <v>1624</v>
      </c>
      <c r="R535" t="s">
        <v>57</v>
      </c>
      <c r="U535">
        <v>2705019138</v>
      </c>
      <c r="W535" t="s">
        <v>58</v>
      </c>
      <c r="Y535">
        <v>236228104328</v>
      </c>
      <c r="Z535">
        <v>6545</v>
      </c>
      <c r="AA535" t="s">
        <v>59</v>
      </c>
      <c r="AB535" t="s">
        <v>59</v>
      </c>
      <c r="AC535" t="s">
        <v>60</v>
      </c>
      <c r="AD535">
        <f>VLOOKUP(Y535,'[2]LedgerBalance Format 1'!$E$7:$F$587,2,0)</f>
        <v>2975</v>
      </c>
      <c r="AE535">
        <f t="shared" si="8"/>
        <v>3570</v>
      </c>
    </row>
    <row r="536" spans="1:31">
      <c r="A536">
        <v>621</v>
      </c>
      <c r="B536" t="s">
        <v>680</v>
      </c>
      <c r="C536" s="4">
        <v>964172</v>
      </c>
      <c r="D536" t="s">
        <v>48</v>
      </c>
      <c r="E536" s="4">
        <v>40163238</v>
      </c>
      <c r="F536">
        <v>241886</v>
      </c>
      <c r="G536" t="str">
        <f>VLOOKUP(E536,[1]Sheet1!$H$4:$K$138,4,0)</f>
        <v>Hadapsar</v>
      </c>
      <c r="H536">
        <v>40163238001253</v>
      </c>
      <c r="I536" t="s">
        <v>49</v>
      </c>
      <c r="J536">
        <v>30525</v>
      </c>
      <c r="K536" t="s">
        <v>50</v>
      </c>
      <c r="L536" t="s">
        <v>1640</v>
      </c>
      <c r="M536" t="s">
        <v>52</v>
      </c>
      <c r="N536" t="s">
        <v>53</v>
      </c>
      <c r="O536" t="s">
        <v>1641</v>
      </c>
      <c r="P536" t="s">
        <v>1642</v>
      </c>
      <c r="Q536" t="s">
        <v>1624</v>
      </c>
      <c r="R536" t="s">
        <v>57</v>
      </c>
      <c r="U536">
        <v>2705019138</v>
      </c>
      <c r="W536" t="s">
        <v>58</v>
      </c>
      <c r="Y536">
        <v>236292467477</v>
      </c>
      <c r="Z536">
        <v>30525</v>
      </c>
      <c r="AA536" t="s">
        <v>59</v>
      </c>
      <c r="AB536" t="s">
        <v>59</v>
      </c>
      <c r="AC536" t="s">
        <v>60</v>
      </c>
      <c r="AD536">
        <f>VLOOKUP(Y536,'[2]LedgerBalance Format 1'!$E$7:$F$587,2,0)</f>
        <v>1995</v>
      </c>
      <c r="AE536">
        <f t="shared" si="8"/>
        <v>28530</v>
      </c>
    </row>
    <row r="537" spans="1:31">
      <c r="A537">
        <v>622</v>
      </c>
      <c r="B537" t="s">
        <v>680</v>
      </c>
      <c r="C537" s="4">
        <v>964172</v>
      </c>
      <c r="D537" t="s">
        <v>48</v>
      </c>
      <c r="E537" s="4">
        <v>40163238</v>
      </c>
      <c r="F537">
        <v>241886</v>
      </c>
      <c r="G537" t="str">
        <f>VLOOKUP(E537,[1]Sheet1!$H$4:$K$138,4,0)</f>
        <v>Hadapsar</v>
      </c>
      <c r="H537">
        <v>40163238001254</v>
      </c>
      <c r="I537" t="s">
        <v>49</v>
      </c>
      <c r="J537">
        <v>715</v>
      </c>
      <c r="K537" t="s">
        <v>50</v>
      </c>
      <c r="L537" t="s">
        <v>1643</v>
      </c>
      <c r="M537" t="s">
        <v>52</v>
      </c>
      <c r="N537" t="s">
        <v>53</v>
      </c>
      <c r="O537" t="s">
        <v>1644</v>
      </c>
      <c r="P537" t="s">
        <v>1645</v>
      </c>
      <c r="Q537" t="s">
        <v>1624</v>
      </c>
      <c r="R537" t="s">
        <v>57</v>
      </c>
      <c r="U537">
        <v>2705019138</v>
      </c>
      <c r="W537" t="s">
        <v>58</v>
      </c>
      <c r="Y537">
        <v>236294769797</v>
      </c>
      <c r="Z537">
        <v>715</v>
      </c>
      <c r="AA537" t="s">
        <v>59</v>
      </c>
      <c r="AB537" t="s">
        <v>59</v>
      </c>
      <c r="AC537" t="s">
        <v>60</v>
      </c>
      <c r="AD537">
        <f>VLOOKUP(Y537,'[2]LedgerBalance Format 1'!$E$7:$F$587,2,0)</f>
        <v>715</v>
      </c>
      <c r="AE537">
        <f t="shared" si="8"/>
        <v>0</v>
      </c>
    </row>
    <row r="538" spans="1:31">
      <c r="A538">
        <v>623</v>
      </c>
      <c r="B538" t="s">
        <v>680</v>
      </c>
      <c r="C538" s="4">
        <v>964172</v>
      </c>
      <c r="D538" t="s">
        <v>48</v>
      </c>
      <c r="E538" s="4">
        <v>40163238</v>
      </c>
      <c r="F538">
        <v>241886</v>
      </c>
      <c r="G538" t="str">
        <f>VLOOKUP(E538,[1]Sheet1!$H$4:$K$138,4,0)</f>
        <v>Hadapsar</v>
      </c>
      <c r="H538">
        <v>40163238001258</v>
      </c>
      <c r="I538" t="s">
        <v>49</v>
      </c>
      <c r="J538">
        <v>1180</v>
      </c>
      <c r="K538" t="s">
        <v>50</v>
      </c>
      <c r="L538" t="s">
        <v>1646</v>
      </c>
      <c r="M538" t="s">
        <v>52</v>
      </c>
      <c r="N538" t="s">
        <v>53</v>
      </c>
      <c r="O538" t="s">
        <v>1647</v>
      </c>
      <c r="P538" t="s">
        <v>1648</v>
      </c>
      <c r="Q538" t="s">
        <v>1624</v>
      </c>
      <c r="R538" t="s">
        <v>57</v>
      </c>
      <c r="U538">
        <v>2705019138</v>
      </c>
      <c r="W538" t="s">
        <v>58</v>
      </c>
      <c r="Y538">
        <v>236277604325</v>
      </c>
      <c r="Z538">
        <v>1180</v>
      </c>
      <c r="AA538" t="s">
        <v>59</v>
      </c>
      <c r="AB538" t="s">
        <v>59</v>
      </c>
      <c r="AC538" t="s">
        <v>60</v>
      </c>
      <c r="AD538">
        <f>VLOOKUP(Y538,'[2]LedgerBalance Format 1'!$E$7:$F$587,2,0)</f>
        <v>1180</v>
      </c>
      <c r="AE538">
        <f t="shared" si="8"/>
        <v>0</v>
      </c>
    </row>
    <row r="539" spans="1:31">
      <c r="A539">
        <v>624</v>
      </c>
      <c r="B539" t="s">
        <v>680</v>
      </c>
      <c r="C539" s="4">
        <v>964172</v>
      </c>
      <c r="D539" t="s">
        <v>48</v>
      </c>
      <c r="E539" s="4">
        <v>40163238</v>
      </c>
      <c r="F539">
        <v>241886</v>
      </c>
      <c r="G539" t="str">
        <f>VLOOKUP(E539,[1]Sheet1!$H$4:$K$138,4,0)</f>
        <v>Hadapsar</v>
      </c>
      <c r="H539">
        <v>40163238001252</v>
      </c>
      <c r="I539" t="s">
        <v>49</v>
      </c>
      <c r="J539">
        <v>22915</v>
      </c>
      <c r="K539" t="s">
        <v>50</v>
      </c>
      <c r="L539" t="s">
        <v>1649</v>
      </c>
      <c r="M539" t="s">
        <v>52</v>
      </c>
      <c r="N539" t="s">
        <v>53</v>
      </c>
      <c r="O539" t="s">
        <v>1650</v>
      </c>
      <c r="P539" t="s">
        <v>1651</v>
      </c>
      <c r="Q539" t="s">
        <v>1624</v>
      </c>
      <c r="R539" t="s">
        <v>57</v>
      </c>
      <c r="U539">
        <v>2705019138</v>
      </c>
      <c r="W539" t="s">
        <v>58</v>
      </c>
      <c r="Y539">
        <v>236214129238</v>
      </c>
      <c r="Z539">
        <v>22915</v>
      </c>
      <c r="AA539" t="s">
        <v>59</v>
      </c>
      <c r="AB539" t="s">
        <v>59</v>
      </c>
      <c r="AC539" t="s">
        <v>60</v>
      </c>
      <c r="AD539">
        <f>VLOOKUP(Y539,'[2]LedgerBalance Format 1'!$E$7:$F$587,2,0)</f>
        <v>22915</v>
      </c>
      <c r="AE539">
        <f t="shared" si="8"/>
        <v>0</v>
      </c>
    </row>
    <row r="540" spans="1:31">
      <c r="A540">
        <v>625</v>
      </c>
      <c r="B540" t="s">
        <v>1256</v>
      </c>
      <c r="C540" s="4">
        <v>970685</v>
      </c>
      <c r="D540" t="s">
        <v>48</v>
      </c>
      <c r="E540" s="4">
        <v>40169701</v>
      </c>
      <c r="F540">
        <v>241886</v>
      </c>
      <c r="G540" t="str">
        <f>VLOOKUP(E540,[1]Sheet1!$H$4:$K$138,4,0)</f>
        <v>Akluj</v>
      </c>
      <c r="H540">
        <v>40169701001718</v>
      </c>
      <c r="I540" t="s">
        <v>49</v>
      </c>
      <c r="J540">
        <v>5000</v>
      </c>
      <c r="K540" t="s">
        <v>50</v>
      </c>
      <c r="L540" t="s">
        <v>1652</v>
      </c>
      <c r="M540" t="s">
        <v>52</v>
      </c>
      <c r="N540" t="s">
        <v>53</v>
      </c>
      <c r="O540" t="s">
        <v>1653</v>
      </c>
      <c r="P540" t="s">
        <v>1654</v>
      </c>
      <c r="Q540" t="s">
        <v>1655</v>
      </c>
      <c r="R540" t="s">
        <v>1261</v>
      </c>
      <c r="U540">
        <v>2705019138</v>
      </c>
      <c r="W540" t="s">
        <v>58</v>
      </c>
      <c r="Y540">
        <v>236211791990</v>
      </c>
      <c r="Z540">
        <v>5000</v>
      </c>
      <c r="AA540" t="s">
        <v>59</v>
      </c>
      <c r="AB540" t="s">
        <v>59</v>
      </c>
      <c r="AC540" t="s">
        <v>60</v>
      </c>
      <c r="AD540">
        <f>VLOOKUP(Y540,'[2]LedgerBalance Format 1'!$E$7:$F$587,2,0)</f>
        <v>5000</v>
      </c>
      <c r="AE540">
        <f t="shared" si="8"/>
        <v>0</v>
      </c>
    </row>
    <row r="541" spans="1:31">
      <c r="A541">
        <v>626</v>
      </c>
      <c r="B541" t="s">
        <v>1256</v>
      </c>
      <c r="C541" s="4">
        <v>970685</v>
      </c>
      <c r="D541" t="s">
        <v>48</v>
      </c>
      <c r="E541" s="4">
        <v>40169701</v>
      </c>
      <c r="F541">
        <v>241886</v>
      </c>
      <c r="G541" t="str">
        <f>VLOOKUP(E541,[1]Sheet1!$H$4:$K$138,4,0)</f>
        <v>Akluj</v>
      </c>
      <c r="H541">
        <v>40169701001719</v>
      </c>
      <c r="I541" t="s">
        <v>49</v>
      </c>
      <c r="J541">
        <v>4440</v>
      </c>
      <c r="K541" t="s">
        <v>50</v>
      </c>
      <c r="L541" t="s">
        <v>1656</v>
      </c>
      <c r="M541" t="s">
        <v>52</v>
      </c>
      <c r="N541" t="s">
        <v>53</v>
      </c>
      <c r="O541" t="s">
        <v>1258</v>
      </c>
      <c r="P541" t="s">
        <v>1259</v>
      </c>
      <c r="Q541" t="s">
        <v>1655</v>
      </c>
      <c r="R541" t="s">
        <v>1261</v>
      </c>
      <c r="U541">
        <v>2705019138</v>
      </c>
      <c r="W541" t="s">
        <v>58</v>
      </c>
      <c r="Y541">
        <v>236264754744</v>
      </c>
      <c r="Z541">
        <v>4440</v>
      </c>
      <c r="AA541" t="s">
        <v>59</v>
      </c>
      <c r="AB541" t="s">
        <v>59</v>
      </c>
      <c r="AC541" t="s">
        <v>60</v>
      </c>
      <c r="AD541">
        <f>VLOOKUP(Y541,'[2]LedgerBalance Format 1'!$E$7:$F$587,2,0)</f>
        <v>4040</v>
      </c>
      <c r="AE541">
        <f t="shared" si="8"/>
        <v>400</v>
      </c>
    </row>
    <row r="542" spans="1:31">
      <c r="A542">
        <v>627</v>
      </c>
      <c r="B542" t="s">
        <v>1256</v>
      </c>
      <c r="C542" s="4">
        <v>970685</v>
      </c>
      <c r="D542" t="s">
        <v>48</v>
      </c>
      <c r="E542" s="4">
        <v>40169701</v>
      </c>
      <c r="F542">
        <v>241886</v>
      </c>
      <c r="G542" t="str">
        <f>VLOOKUP(E542,[1]Sheet1!$H$4:$K$138,4,0)</f>
        <v>Akluj</v>
      </c>
      <c r="H542">
        <v>40169701001720</v>
      </c>
      <c r="I542" t="s">
        <v>49</v>
      </c>
      <c r="J542">
        <v>10315</v>
      </c>
      <c r="K542" t="s">
        <v>50</v>
      </c>
      <c r="L542" t="s">
        <v>1657</v>
      </c>
      <c r="M542" t="s">
        <v>52</v>
      </c>
      <c r="N542" t="s">
        <v>53</v>
      </c>
      <c r="O542" t="s">
        <v>1258</v>
      </c>
      <c r="P542" t="s">
        <v>1259</v>
      </c>
      <c r="Q542" t="s">
        <v>1655</v>
      </c>
      <c r="R542" t="s">
        <v>1261</v>
      </c>
      <c r="U542">
        <v>2705019138</v>
      </c>
      <c r="W542" t="s">
        <v>58</v>
      </c>
      <c r="Y542">
        <v>236200653624</v>
      </c>
      <c r="Z542">
        <v>10315</v>
      </c>
      <c r="AA542" t="s">
        <v>59</v>
      </c>
      <c r="AB542" t="s">
        <v>59</v>
      </c>
      <c r="AC542" t="s">
        <v>60</v>
      </c>
      <c r="AD542">
        <f>VLOOKUP(Y542,'[2]LedgerBalance Format 1'!$E$7:$F$587,2,0)</f>
        <v>10315</v>
      </c>
      <c r="AE542">
        <f t="shared" si="8"/>
        <v>0</v>
      </c>
    </row>
    <row r="543" spans="1:31">
      <c r="A543">
        <v>628</v>
      </c>
      <c r="B543" t="s">
        <v>1256</v>
      </c>
      <c r="C543" s="4">
        <v>970685</v>
      </c>
      <c r="D543" t="s">
        <v>48</v>
      </c>
      <c r="E543" s="4">
        <v>40169701</v>
      </c>
      <c r="F543">
        <v>241886</v>
      </c>
      <c r="G543" t="str">
        <f>VLOOKUP(E543,[1]Sheet1!$H$4:$K$138,4,0)</f>
        <v>Akluj</v>
      </c>
      <c r="H543">
        <v>40169701001721</v>
      </c>
      <c r="I543" t="s">
        <v>49</v>
      </c>
      <c r="J543">
        <v>35545</v>
      </c>
      <c r="K543" t="s">
        <v>50</v>
      </c>
      <c r="L543" t="s">
        <v>1658</v>
      </c>
      <c r="M543" t="s">
        <v>52</v>
      </c>
      <c r="N543" t="s">
        <v>53</v>
      </c>
      <c r="O543" t="s">
        <v>1659</v>
      </c>
      <c r="P543" t="s">
        <v>1660</v>
      </c>
      <c r="Q543" t="s">
        <v>1655</v>
      </c>
      <c r="R543" t="s">
        <v>1261</v>
      </c>
      <c r="U543">
        <v>2705019138</v>
      </c>
      <c r="W543" t="s">
        <v>58</v>
      </c>
      <c r="Y543">
        <v>236218345593</v>
      </c>
      <c r="Z543">
        <v>35545</v>
      </c>
      <c r="AA543" t="s">
        <v>59</v>
      </c>
      <c r="AB543" t="s">
        <v>59</v>
      </c>
      <c r="AC543" t="s">
        <v>60</v>
      </c>
      <c r="AD543">
        <f>VLOOKUP(Y543,'[2]LedgerBalance Format 1'!$E$7:$F$587,2,0)</f>
        <v>35545</v>
      </c>
      <c r="AE543">
        <f t="shared" si="8"/>
        <v>0</v>
      </c>
    </row>
    <row r="544" spans="1:31">
      <c r="A544">
        <v>629</v>
      </c>
      <c r="B544" t="s">
        <v>1256</v>
      </c>
      <c r="C544" s="4">
        <v>970685</v>
      </c>
      <c r="D544" t="s">
        <v>48</v>
      </c>
      <c r="E544" s="4">
        <v>40169701</v>
      </c>
      <c r="F544">
        <v>241886</v>
      </c>
      <c r="G544" t="str">
        <f>VLOOKUP(E544,[1]Sheet1!$H$4:$K$138,4,0)</f>
        <v>Akluj</v>
      </c>
      <c r="H544">
        <v>40169701001724</v>
      </c>
      <c r="I544" t="s">
        <v>49</v>
      </c>
      <c r="J544">
        <v>180</v>
      </c>
      <c r="K544" t="s">
        <v>50</v>
      </c>
      <c r="L544" t="s">
        <v>1661</v>
      </c>
      <c r="M544" t="s">
        <v>52</v>
      </c>
      <c r="N544" t="s">
        <v>53</v>
      </c>
      <c r="O544" t="s">
        <v>1662</v>
      </c>
      <c r="P544" t="s">
        <v>1663</v>
      </c>
      <c r="Q544" t="s">
        <v>1655</v>
      </c>
      <c r="R544" t="s">
        <v>1261</v>
      </c>
      <c r="U544">
        <v>2705019138</v>
      </c>
      <c r="W544" t="s">
        <v>58</v>
      </c>
      <c r="Y544">
        <v>236211384696</v>
      </c>
      <c r="Z544">
        <v>180</v>
      </c>
      <c r="AA544" t="s">
        <v>59</v>
      </c>
      <c r="AB544" t="s">
        <v>59</v>
      </c>
      <c r="AC544" t="s">
        <v>60</v>
      </c>
      <c r="AD544">
        <f>VLOOKUP(Y544,'[2]LedgerBalance Format 1'!$E$7:$F$587,2,0)</f>
        <v>180</v>
      </c>
      <c r="AE544">
        <f t="shared" si="8"/>
        <v>0</v>
      </c>
    </row>
    <row r="545" spans="1:31">
      <c r="A545">
        <v>630</v>
      </c>
      <c r="B545" t="s">
        <v>1256</v>
      </c>
      <c r="C545" s="4">
        <v>970685</v>
      </c>
      <c r="D545" t="s">
        <v>48</v>
      </c>
      <c r="E545" s="4">
        <v>40169701</v>
      </c>
      <c r="F545">
        <v>241886</v>
      </c>
      <c r="G545" t="str">
        <f>VLOOKUP(E545,[1]Sheet1!$H$4:$K$138,4,0)</f>
        <v>Akluj</v>
      </c>
      <c r="H545">
        <v>40169701001722</v>
      </c>
      <c r="I545" t="s">
        <v>49</v>
      </c>
      <c r="J545">
        <v>8935</v>
      </c>
      <c r="K545" t="s">
        <v>50</v>
      </c>
      <c r="L545" t="s">
        <v>1664</v>
      </c>
      <c r="M545" t="s">
        <v>52</v>
      </c>
      <c r="N545" t="s">
        <v>53</v>
      </c>
      <c r="O545" t="s">
        <v>1665</v>
      </c>
      <c r="P545" t="s">
        <v>1666</v>
      </c>
      <c r="Q545" t="s">
        <v>1655</v>
      </c>
      <c r="R545" t="s">
        <v>1261</v>
      </c>
      <c r="U545">
        <v>2705019138</v>
      </c>
      <c r="W545" t="s">
        <v>58</v>
      </c>
      <c r="Y545">
        <v>236232237866</v>
      </c>
      <c r="Z545">
        <v>8935</v>
      </c>
      <c r="AA545" t="s">
        <v>59</v>
      </c>
      <c r="AB545" t="s">
        <v>59</v>
      </c>
      <c r="AC545" t="s">
        <v>60</v>
      </c>
      <c r="AD545">
        <f>VLOOKUP(Y545,'[2]LedgerBalance Format 1'!$E$7:$F$587,2,0)</f>
        <v>8935</v>
      </c>
      <c r="AE545">
        <f t="shared" si="8"/>
        <v>0</v>
      </c>
    </row>
    <row r="546" spans="1:31">
      <c r="A546">
        <v>631</v>
      </c>
      <c r="B546" t="s">
        <v>1256</v>
      </c>
      <c r="C546" s="4">
        <v>970685</v>
      </c>
      <c r="D546" t="s">
        <v>48</v>
      </c>
      <c r="E546" s="4">
        <v>40169701</v>
      </c>
      <c r="F546">
        <v>241886</v>
      </c>
      <c r="G546" t="str">
        <f>VLOOKUP(E546,[1]Sheet1!$H$4:$K$138,4,0)</f>
        <v>Akluj</v>
      </c>
      <c r="H546">
        <v>40169701001723</v>
      </c>
      <c r="I546" t="s">
        <v>49</v>
      </c>
      <c r="J546">
        <v>12585</v>
      </c>
      <c r="K546" t="s">
        <v>50</v>
      </c>
      <c r="L546" t="s">
        <v>1667</v>
      </c>
      <c r="M546" t="s">
        <v>52</v>
      </c>
      <c r="N546" t="s">
        <v>53</v>
      </c>
      <c r="O546" t="s">
        <v>1668</v>
      </c>
      <c r="P546" t="s">
        <v>1669</v>
      </c>
      <c r="Q546" t="s">
        <v>1655</v>
      </c>
      <c r="R546" t="s">
        <v>1261</v>
      </c>
      <c r="U546">
        <v>2705019138</v>
      </c>
      <c r="W546" t="s">
        <v>58</v>
      </c>
      <c r="Y546">
        <v>236272333013</v>
      </c>
      <c r="Z546">
        <v>12585</v>
      </c>
      <c r="AA546" t="s">
        <v>59</v>
      </c>
      <c r="AB546" t="s">
        <v>59</v>
      </c>
      <c r="AC546" t="s">
        <v>60</v>
      </c>
      <c r="AD546">
        <f>VLOOKUP(Y546,'[2]LedgerBalance Format 1'!$E$7:$F$587,2,0)</f>
        <v>12585</v>
      </c>
      <c r="AE546">
        <f t="shared" si="8"/>
        <v>0</v>
      </c>
    </row>
    <row r="547" spans="1:31">
      <c r="A547">
        <v>632</v>
      </c>
      <c r="B547" t="s">
        <v>1256</v>
      </c>
      <c r="C547" s="4">
        <v>970685</v>
      </c>
      <c r="D547" t="s">
        <v>48</v>
      </c>
      <c r="E547" s="4">
        <v>40169701</v>
      </c>
      <c r="F547">
        <v>241886</v>
      </c>
      <c r="G547" t="str">
        <f>VLOOKUP(E547,[1]Sheet1!$H$4:$K$138,4,0)</f>
        <v>Akluj</v>
      </c>
      <c r="H547">
        <v>40169701001725</v>
      </c>
      <c r="I547" t="s">
        <v>49</v>
      </c>
      <c r="J547">
        <v>1560</v>
      </c>
      <c r="K547" t="s">
        <v>50</v>
      </c>
      <c r="L547" t="s">
        <v>1670</v>
      </c>
      <c r="M547" t="s">
        <v>52</v>
      </c>
      <c r="N547" t="s">
        <v>53</v>
      </c>
      <c r="O547" t="s">
        <v>1671</v>
      </c>
      <c r="P547" t="s">
        <v>1672</v>
      </c>
      <c r="Q547" t="s">
        <v>1655</v>
      </c>
      <c r="R547" t="s">
        <v>1261</v>
      </c>
      <c r="U547">
        <v>2705019138</v>
      </c>
      <c r="W547" t="s">
        <v>58</v>
      </c>
      <c r="Y547">
        <v>236223035930</v>
      </c>
      <c r="Z547">
        <v>1560</v>
      </c>
      <c r="AA547" t="s">
        <v>59</v>
      </c>
      <c r="AB547" t="s">
        <v>59</v>
      </c>
      <c r="AC547" t="s">
        <v>60</v>
      </c>
      <c r="AD547">
        <f>VLOOKUP(Y547,'[2]LedgerBalance Format 1'!$E$7:$F$587,2,0)</f>
        <v>1560</v>
      </c>
      <c r="AE547">
        <f t="shared" si="8"/>
        <v>0</v>
      </c>
    </row>
    <row r="548" spans="1:31">
      <c r="A548">
        <v>633</v>
      </c>
      <c r="B548" t="s">
        <v>1256</v>
      </c>
      <c r="C548" s="4">
        <v>970683</v>
      </c>
      <c r="D548" t="s">
        <v>48</v>
      </c>
      <c r="E548" s="4">
        <v>40169699</v>
      </c>
      <c r="F548">
        <v>241886</v>
      </c>
      <c r="G548" t="str">
        <f>VLOOKUP(E548,[1]Sheet1!$H$4:$K$138,4,0)</f>
        <v>Akluj</v>
      </c>
      <c r="H548">
        <v>40169699000660</v>
      </c>
      <c r="I548" t="s">
        <v>49</v>
      </c>
      <c r="J548">
        <v>25165</v>
      </c>
      <c r="K548" t="s">
        <v>50</v>
      </c>
      <c r="L548" t="s">
        <v>1201</v>
      </c>
      <c r="M548" t="s">
        <v>52</v>
      </c>
      <c r="N548" t="s">
        <v>53</v>
      </c>
      <c r="O548" t="s">
        <v>1673</v>
      </c>
      <c r="P548" t="s">
        <v>1674</v>
      </c>
      <c r="Q548" t="s">
        <v>1675</v>
      </c>
      <c r="R548" t="s">
        <v>134</v>
      </c>
      <c r="U548">
        <v>2705019138</v>
      </c>
      <c r="W548" t="s">
        <v>58</v>
      </c>
      <c r="Y548">
        <v>236231073660</v>
      </c>
      <c r="Z548">
        <v>25165</v>
      </c>
      <c r="AA548" t="s">
        <v>59</v>
      </c>
      <c r="AB548" t="s">
        <v>59</v>
      </c>
      <c r="AC548" t="s">
        <v>60</v>
      </c>
      <c r="AD548">
        <f>VLOOKUP(Y548,'[2]LedgerBalance Format 1'!$E$7:$F$587,2,0)</f>
        <v>25165</v>
      </c>
      <c r="AE548">
        <f t="shared" si="8"/>
        <v>0</v>
      </c>
    </row>
    <row r="549" spans="1:31">
      <c r="A549">
        <v>634</v>
      </c>
      <c r="B549" t="s">
        <v>1676</v>
      </c>
      <c r="C549" s="4">
        <v>865501</v>
      </c>
      <c r="D549" t="s">
        <v>48</v>
      </c>
      <c r="E549" s="4">
        <v>40064210</v>
      </c>
      <c r="F549">
        <v>241886</v>
      </c>
      <c r="G549" t="str">
        <f>VLOOKUP(E549,[1]Sheet1!$H$4:$K$138,4,0)</f>
        <v>Athani</v>
      </c>
      <c r="H549">
        <v>40064210000886</v>
      </c>
      <c r="I549" t="s">
        <v>49</v>
      </c>
      <c r="J549">
        <v>1295</v>
      </c>
      <c r="K549" t="s">
        <v>50</v>
      </c>
      <c r="L549" t="s">
        <v>1677</v>
      </c>
      <c r="M549" t="s">
        <v>52</v>
      </c>
      <c r="N549" t="s">
        <v>53</v>
      </c>
      <c r="O549" t="s">
        <v>1678</v>
      </c>
      <c r="P549" t="s">
        <v>1679</v>
      </c>
      <c r="Q549" t="s">
        <v>1680</v>
      </c>
      <c r="R549" t="s">
        <v>1681</v>
      </c>
      <c r="U549">
        <v>2705019138</v>
      </c>
      <c r="W549" t="s">
        <v>58</v>
      </c>
      <c r="Y549">
        <v>236273076921</v>
      </c>
      <c r="Z549">
        <v>1295</v>
      </c>
      <c r="AA549" t="s">
        <v>59</v>
      </c>
      <c r="AB549" t="s">
        <v>59</v>
      </c>
      <c r="AC549" t="s">
        <v>60</v>
      </c>
      <c r="AD549">
        <f>VLOOKUP(Y549,'[2]LedgerBalance Format 1'!$E$7:$F$587,2,0)</f>
        <v>1295</v>
      </c>
      <c r="AE549">
        <f t="shared" si="8"/>
        <v>0</v>
      </c>
    </row>
    <row r="550" spans="1:31">
      <c r="A550">
        <v>635</v>
      </c>
      <c r="B550" t="s">
        <v>1676</v>
      </c>
      <c r="C550" s="4">
        <v>865501</v>
      </c>
      <c r="D550" t="s">
        <v>48</v>
      </c>
      <c r="E550" s="4">
        <v>40064210</v>
      </c>
      <c r="F550">
        <v>241886</v>
      </c>
      <c r="G550" t="str">
        <f>VLOOKUP(E550,[1]Sheet1!$H$4:$K$138,4,0)</f>
        <v>Athani</v>
      </c>
      <c r="H550">
        <v>40064210000887</v>
      </c>
      <c r="I550" t="s">
        <v>49</v>
      </c>
      <c r="J550">
        <v>2500</v>
      </c>
      <c r="K550" t="s">
        <v>50</v>
      </c>
      <c r="L550" t="s">
        <v>1682</v>
      </c>
      <c r="M550" t="s">
        <v>52</v>
      </c>
      <c r="N550" t="s">
        <v>53</v>
      </c>
      <c r="O550" t="s">
        <v>1683</v>
      </c>
      <c r="P550" t="s">
        <v>1684</v>
      </c>
      <c r="Q550" t="s">
        <v>1680</v>
      </c>
      <c r="R550" t="s">
        <v>1681</v>
      </c>
      <c r="U550">
        <v>2705019138</v>
      </c>
      <c r="W550" t="s">
        <v>58</v>
      </c>
      <c r="Y550" s="2">
        <v>236264717190</v>
      </c>
      <c r="Z550">
        <v>2500</v>
      </c>
      <c r="AA550" t="s">
        <v>59</v>
      </c>
      <c r="AB550" t="s">
        <v>59</v>
      </c>
      <c r="AC550" t="s">
        <v>60</v>
      </c>
      <c r="AD550" t="e">
        <f>VLOOKUP(Y550,'[2]LedgerBalance Format 1'!$E$7:$F$587,2,0)</f>
        <v>#N/A</v>
      </c>
      <c r="AE550" t="e">
        <f t="shared" si="8"/>
        <v>#N/A</v>
      </c>
    </row>
    <row r="551" spans="1:31">
      <c r="A551">
        <v>636</v>
      </c>
      <c r="B551" t="s">
        <v>1676</v>
      </c>
      <c r="C551" s="4">
        <v>865501</v>
      </c>
      <c r="D551" t="s">
        <v>48</v>
      </c>
      <c r="E551" s="4">
        <v>40064210</v>
      </c>
      <c r="F551">
        <v>241886</v>
      </c>
      <c r="G551" t="str">
        <f>VLOOKUP(E551,[1]Sheet1!$H$4:$K$138,4,0)</f>
        <v>Athani</v>
      </c>
      <c r="H551">
        <v>40064210000888</v>
      </c>
      <c r="I551" t="s">
        <v>49</v>
      </c>
      <c r="J551">
        <v>310</v>
      </c>
      <c r="K551" t="s">
        <v>50</v>
      </c>
      <c r="L551" t="s">
        <v>1685</v>
      </c>
      <c r="M551" t="s">
        <v>52</v>
      </c>
      <c r="N551" t="s">
        <v>53</v>
      </c>
      <c r="O551" t="s">
        <v>1686</v>
      </c>
      <c r="P551" t="s">
        <v>1687</v>
      </c>
      <c r="Q551" t="s">
        <v>1680</v>
      </c>
      <c r="R551" t="s">
        <v>1681</v>
      </c>
      <c r="U551">
        <v>2705019138</v>
      </c>
      <c r="W551" t="s">
        <v>58</v>
      </c>
      <c r="Y551">
        <v>236251343481</v>
      </c>
      <c r="Z551">
        <v>310</v>
      </c>
      <c r="AA551" t="s">
        <v>59</v>
      </c>
      <c r="AB551" t="s">
        <v>59</v>
      </c>
      <c r="AC551" t="s">
        <v>60</v>
      </c>
      <c r="AD551">
        <f>VLOOKUP(Y551,'[2]LedgerBalance Format 1'!$E$7:$F$587,2,0)</f>
        <v>310</v>
      </c>
      <c r="AE551">
        <f t="shared" si="8"/>
        <v>0</v>
      </c>
    </row>
    <row r="552" spans="1:31">
      <c r="A552">
        <v>637</v>
      </c>
      <c r="B552" t="s">
        <v>1676</v>
      </c>
      <c r="C552" s="4">
        <v>865501</v>
      </c>
      <c r="D552" t="s">
        <v>48</v>
      </c>
      <c r="E552" s="4">
        <v>40064210</v>
      </c>
      <c r="F552">
        <v>241886</v>
      </c>
      <c r="G552" t="str">
        <f>VLOOKUP(E552,[1]Sheet1!$H$4:$K$138,4,0)</f>
        <v>Athani</v>
      </c>
      <c r="H552">
        <v>40064210000889</v>
      </c>
      <c r="I552" t="s">
        <v>49</v>
      </c>
      <c r="J552">
        <v>1885</v>
      </c>
      <c r="K552" t="s">
        <v>50</v>
      </c>
      <c r="L552" t="s">
        <v>1688</v>
      </c>
      <c r="M552" t="s">
        <v>52</v>
      </c>
      <c r="N552" t="s">
        <v>53</v>
      </c>
      <c r="O552" t="s">
        <v>1689</v>
      </c>
      <c r="P552" t="s">
        <v>1690</v>
      </c>
      <c r="Q552" t="s">
        <v>1680</v>
      </c>
      <c r="R552" t="s">
        <v>1681</v>
      </c>
      <c r="U552">
        <v>2705019138</v>
      </c>
      <c r="W552" t="s">
        <v>58</v>
      </c>
      <c r="Y552">
        <v>236237812978</v>
      </c>
      <c r="Z552">
        <v>1885</v>
      </c>
      <c r="AA552" t="s">
        <v>59</v>
      </c>
      <c r="AB552" t="s">
        <v>59</v>
      </c>
      <c r="AC552" t="s">
        <v>60</v>
      </c>
      <c r="AD552">
        <f>VLOOKUP(Y552,'[2]LedgerBalance Format 1'!$E$7:$F$587,2,0)</f>
        <v>1885</v>
      </c>
      <c r="AE552">
        <f t="shared" si="8"/>
        <v>0</v>
      </c>
    </row>
    <row r="553" spans="1:31">
      <c r="A553">
        <v>638</v>
      </c>
      <c r="B553" t="s">
        <v>1676</v>
      </c>
      <c r="C553" s="4">
        <v>865501</v>
      </c>
      <c r="D553" t="s">
        <v>48</v>
      </c>
      <c r="E553" s="4">
        <v>40064210</v>
      </c>
      <c r="F553">
        <v>241886</v>
      </c>
      <c r="G553" t="str">
        <f>VLOOKUP(E553,[1]Sheet1!$H$4:$K$138,4,0)</f>
        <v>Athani</v>
      </c>
      <c r="H553">
        <v>40064210000890</v>
      </c>
      <c r="I553" t="s">
        <v>49</v>
      </c>
      <c r="J553">
        <v>3860</v>
      </c>
      <c r="K553" t="s">
        <v>50</v>
      </c>
      <c r="L553" t="s">
        <v>1691</v>
      </c>
      <c r="M553" t="s">
        <v>52</v>
      </c>
      <c r="N553" t="s">
        <v>53</v>
      </c>
      <c r="O553" t="s">
        <v>1692</v>
      </c>
      <c r="P553" t="s">
        <v>1693</v>
      </c>
      <c r="Q553" t="s">
        <v>1680</v>
      </c>
      <c r="R553" t="s">
        <v>1681</v>
      </c>
      <c r="U553">
        <v>2705019138</v>
      </c>
      <c r="W553" t="s">
        <v>58</v>
      </c>
      <c r="Y553">
        <v>236244519202</v>
      </c>
      <c r="Z553">
        <v>3860</v>
      </c>
      <c r="AA553" t="s">
        <v>59</v>
      </c>
      <c r="AB553" t="s">
        <v>59</v>
      </c>
      <c r="AC553" t="s">
        <v>60</v>
      </c>
      <c r="AD553">
        <f>VLOOKUP(Y553,'[2]LedgerBalance Format 1'!$E$7:$F$587,2,0)</f>
        <v>3860</v>
      </c>
      <c r="AE553">
        <f t="shared" si="8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UPI_Report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user123</cp:lastModifiedBy>
  <dcterms:created xsi:type="dcterms:W3CDTF">2022-12-29T04:44:17Z</dcterms:created>
  <dcterms:modified xsi:type="dcterms:W3CDTF">2023-01-06T05:01:44Z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91F0C4E32B0C4295B17BB73597B4570E</vt:lpwstr>
  </property>
  <property fmtid="{D5CDD505-2E9C-101B-9397-08002B2CF9AE}" pid="3" name="KSOProductBuildVer">
    <vt:lpwstr>1033-11.2.0.11440</vt:lpwstr>
  </property>
</Properties>
</file>